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al_17" sheetId="1" r:id="rId1"/>
  </sheets>
  <definedNames/>
  <calcPr fullCalcOnLoad="1"/>
</workbook>
</file>

<file path=xl/sharedStrings.xml><?xml version="1.0" encoding="utf-8"?>
<sst xmlns="http://schemas.openxmlformats.org/spreadsheetml/2006/main" count="120" uniqueCount="107">
  <si>
    <t xml:space="preserve">                                                                                      Rady Miejskiej w Łodzi</t>
  </si>
  <si>
    <t xml:space="preserve"> Plan przychodów i wydatków Gminnego Funduszu Ochrony Środowiska i Gospodarki Wodnej na 2004 rok</t>
  </si>
  <si>
    <t>w zł</t>
  </si>
  <si>
    <t>Dział Rozdz</t>
  </si>
  <si>
    <t>§</t>
  </si>
  <si>
    <t>Wyszczególnienie</t>
  </si>
  <si>
    <t>Plan na 2004 rok</t>
  </si>
  <si>
    <t>Gospodarka Komunalna i ochrona środowiska</t>
  </si>
  <si>
    <t>Fundusz Ochrony Środowiska i Gospodarki Wodnej</t>
  </si>
  <si>
    <t>Stan środków obrotowych na początek roku</t>
  </si>
  <si>
    <t>Przychody ogółem</t>
  </si>
  <si>
    <t>0690</t>
  </si>
  <si>
    <t>Wpływy z różnych opłat</t>
  </si>
  <si>
    <t xml:space="preserve"> - opłaty za usuwanie drzew i krzewów</t>
  </si>
  <si>
    <t>Przelewy redystrybucyjne</t>
  </si>
  <si>
    <t xml:space="preserve"> - przelewy redystrybucyjne: wpływy z tytułu opłat za korzystanie ze środowiska i administarcyjnych kar pieniężnych pobieranych na podstawie ustawy Prawo ochrony środowiska</t>
  </si>
  <si>
    <t>Wydatki ogółem</t>
  </si>
  <si>
    <t>Wydział Budynków i Lokali</t>
  </si>
  <si>
    <t>Wydatki inwestycyjne funduszy celowych</t>
  </si>
  <si>
    <t xml:space="preserve"> - rewitalizacja zabudowy mieszkaniowej w kwartale ulic Cmentarna - Legionów - Mielczarskiego: likwidacja palenisk węglowych w budynku przy ul. Cmentarnej 3a</t>
  </si>
  <si>
    <t>Dotacje z funduszy celowych na finansowanie lub dofinansowanie kosztów realizacji inwestycji i zakupów inwestycyjnych jednostek sektora finansów publicznych</t>
  </si>
  <si>
    <t xml:space="preserve"> Administracja Nieruchomościami Łódź - Bałuty "Doły"</t>
  </si>
  <si>
    <t xml:space="preserve"> - likwidacja gazowych podgrzewaczy wody - ul. Głowackiego 5</t>
  </si>
  <si>
    <t xml:space="preserve"> Administracja Nieruchomościami Łódź - Śródmieście "Kamińskiego"</t>
  </si>
  <si>
    <t xml:space="preserve"> - modernizacja lokalnej kotłowni koksowej - ul. Rewolucji 1905r. 40a</t>
  </si>
  <si>
    <t>Wydział Edukacji</t>
  </si>
  <si>
    <t xml:space="preserve"> - przebudowa kotłowni na węzeł cieplny i modernizacja instalacji centralnego ogrzewania oraz uciepłownienie budynków w Specjalnym Ośrodku Szkolno-Wychowawczym nr 2 przy ul. Spadkowej 11 w Łodzi</t>
  </si>
  <si>
    <t xml:space="preserve"> - likwidacja kotłowni węglowej z wymianą instalacji centralnego ogrzewania i uciepłownienie budynków w Zespole Szkół Ponadgimnazjalnych nr 18 przy ul. Edwarda 41 w Łodzi</t>
  </si>
  <si>
    <t>Wydział Gospodarki Komunalnej</t>
  </si>
  <si>
    <t>Zakup usług pozostałych</t>
  </si>
  <si>
    <t xml:space="preserve"> - selektywna zbiórka odpadów komunalnych</t>
  </si>
  <si>
    <t xml:space="preserve"> - modernizacja Parku Widzewskiego</t>
  </si>
  <si>
    <t xml:space="preserve"> - budowa Parku Widzewska Górka</t>
  </si>
  <si>
    <t xml:space="preserve"> - renaturyzacja rzeki Sokołówki etap I na odcinku od ul. Zgierskiej do al.Włókniarzy</t>
  </si>
  <si>
    <t xml:space="preserve"> - renaturyzacja rzeki Sokołówki etap II na odcinku od al.Włókniarzy do ul. Szczecińskiej</t>
  </si>
  <si>
    <t>Wydział Ochrony Środowiska i Rolnictwa</t>
  </si>
  <si>
    <t>Dotacje przekazane z funduszy celowych na realizację zadań bieżących dla jednostek niezaliczonych do sektora finansów publicznych</t>
  </si>
  <si>
    <t xml:space="preserve"> - współpraca z podmiotami niezaliczonymi do sektora finansów publicznych i niedziałających w celu osiągnięcia zysku w zakresie edukacji ekologicznej i popularyzacji zagadnień ochrony przyrody i środowiska</t>
  </si>
  <si>
    <t>Nagrody i wydatki osobowe niezaliczone do wynagrodzeń</t>
  </si>
  <si>
    <t xml:space="preserve"> - nagrody w konkursach organizowanych przez Wydział</t>
  </si>
  <si>
    <t>Zakup środków żywności</t>
  </si>
  <si>
    <t>Miejski Ogród Zoologiczny</t>
  </si>
  <si>
    <t xml:space="preserve"> - ochrona i utrzymanie gatunków zwierząt zagrożonych wyginięciem: zakup żywności</t>
  </si>
  <si>
    <t>Zakup leków i materiałów medycznych</t>
  </si>
  <si>
    <t xml:space="preserve"> - ochrona i utrzymanie gatunków zwierząt zagrożonych wyginięciem: leczenie zwierząt</t>
  </si>
  <si>
    <t>Zakup energii</t>
  </si>
  <si>
    <t xml:space="preserve"> - ochrona i utrzymanie gatunków zwierząt zagrożonych wyginięciem: zaopatrzenie pawilonów zwierząt w energię elektryczną i cieplną</t>
  </si>
  <si>
    <t>Zakup usług remontowych</t>
  </si>
  <si>
    <t xml:space="preserve"> - remonty infrastruktury technicznej, małej architektury w parkach i zieleńcach</t>
  </si>
  <si>
    <t xml:space="preserve"> - ochrona i utrzymanie gatunków zwierząt zagrożonych wyginięciem: prace remontowe w pawilonach zwierząt</t>
  </si>
  <si>
    <t>- utrzymanie terenów zieleni, pielęgnacja i leczenie starodrzewia, drzew pomnikowych</t>
  </si>
  <si>
    <t xml:space="preserve"> - utrzymanie obiektów małej retencji wodnej w Parku Staromiejskim</t>
  </si>
  <si>
    <t xml:space="preserve"> - program ochrony kasztanowców</t>
  </si>
  <si>
    <t xml:space="preserve"> - opracowanie miejscowego planu zagospodarowania przestrzennego dla Lasu Łagiewnickiego</t>
  </si>
  <si>
    <t xml:space="preserve"> - popularyzacja zagadnień ochrony środowiska w tym: opracowywanie referatów, opinii, wydawanie folderów, ulotek, plakatów, organizowanie konkursów</t>
  </si>
  <si>
    <t xml:space="preserve"> - organizowanie konferencji i seminariów naukowych poświęconych ochronie środowiska</t>
  </si>
  <si>
    <t xml:space="preserve"> - prowadzenie badań stanu środowiska, opracowywanie opinii i ekspertyz</t>
  </si>
  <si>
    <t xml:space="preserve"> - program ochrony środowiska: opracowanie wersji elektronicznej, opracowanie i wydanie broszury</t>
  </si>
  <si>
    <t>Leśnictwo Miejskie - Łódź</t>
  </si>
  <si>
    <t xml:space="preserve"> - przebudowa drzewostanu sosny czarnej</t>
  </si>
  <si>
    <t xml:space="preserve"> - zagospodarowanie wejścia do lasu w uroczysku Maksymilianów w Lesie Łagiewnickim</t>
  </si>
  <si>
    <t xml:space="preserve"> - zagospodarowanie rekreacyjne terenu przy parkingu przy ul. Wycieczkowej ("wejście do lasu")</t>
  </si>
  <si>
    <t xml:space="preserve"> - dofinansowanie prac związanych z utrzymaniem lasów komunalnych: ochrona przeciwpożarowa, naprawa gruntowych dróg leśnych, ścieżek spacerowych i rowerowych</t>
  </si>
  <si>
    <t xml:space="preserve"> - zwiększenie bioróżnorodności lasów komunalnych miasta</t>
  </si>
  <si>
    <t xml:space="preserve"> - dofinansowanie pielęgnacji oraz ochrony upraw i młodników</t>
  </si>
  <si>
    <t xml:space="preserve"> - powiększenie terenów lasów komunalnych ( zalesienia )</t>
  </si>
  <si>
    <t xml:space="preserve"> - porządkowanie układu wodnego w Lesie Łagiewnickim</t>
  </si>
  <si>
    <t xml:space="preserve"> - budowa zintegrowanego systemu informacji o lasach</t>
  </si>
  <si>
    <t xml:space="preserve"> - likwidacja budowli i obiektów budowlanych sprzecznych z zagospodarowaniem lasów komunalnych</t>
  </si>
  <si>
    <t xml:space="preserve"> - likwidacja dawnej oczyszczalni ścieków b. ZOZ Gruźlicy i Chorób Płuc w Łagiewnikach</t>
  </si>
  <si>
    <t>- dofinansowanie edukacji przyrodniczo - leśnej</t>
  </si>
  <si>
    <t>Uniwersytet Łódzki - Katedra Geologii</t>
  </si>
  <si>
    <t xml:space="preserve"> - dofinansowanie kosztów organizacji Konferencji Naukowej "Geologia regionu łódzkiego i obszarów przyległych - przeszłość dla przyszłości"</t>
  </si>
  <si>
    <t>Schronisko dla Zwierząt</t>
  </si>
  <si>
    <t xml:space="preserve"> - materiały popularyzujące ochronę zwierząt ( znaczki, plakaty, kalendarze  itp.)</t>
  </si>
  <si>
    <t>- realizacja programu ograniczającego populację bezdomnych zwierząt</t>
  </si>
  <si>
    <t>Ogród Botaniczny</t>
  </si>
  <si>
    <t xml:space="preserve"> - uzupełnienie nasadzeń, powiększenie i uzupełnienie kolekcji roślin trwałych</t>
  </si>
  <si>
    <t xml:space="preserve"> - leczenie starodrzewia </t>
  </si>
  <si>
    <t>- dofinansowanie wystaw i konkursów</t>
  </si>
  <si>
    <t>- materiały popularyzujące Ogród i wiedzę botaniczną</t>
  </si>
  <si>
    <t>- prowadzenie akcji Zieleń świadectwem kultury</t>
  </si>
  <si>
    <t xml:space="preserve"> - prace pielęgnacyjne drzewostanu</t>
  </si>
  <si>
    <t xml:space="preserve"> - materiały popularyzujące Ogród</t>
  </si>
  <si>
    <t xml:space="preserve"> - ochrona i utrzymanie gatunków ziwerząt zagrożonych wyginięciem: badanie i transporty zwierząt, koszty wywozu nieczystości i odprowadzania ścieków</t>
  </si>
  <si>
    <t xml:space="preserve"> - modernizacja alei w Parku im. J. Piłsudskiego i oświetlenia (I etap)</t>
  </si>
  <si>
    <t xml:space="preserve"> - modernizacja alei w Parku im. Szarych Szeregów</t>
  </si>
  <si>
    <t xml:space="preserve"> - modernizacja Parku Skrzywana</t>
  </si>
  <si>
    <t xml:space="preserve"> - modernizacja alejek w Parku im. A. Mickiewicza</t>
  </si>
  <si>
    <t xml:space="preserve"> - modernizacja alejek w Parku Staromiejskim</t>
  </si>
  <si>
    <t xml:space="preserve"> - doposażenie placów zabaw w dzielnicy Górna</t>
  </si>
  <si>
    <t xml:space="preserve"> - odtworzenie ogrodzenia rezerwatu "Polesie Konstantynowskie"</t>
  </si>
  <si>
    <t xml:space="preserve"> - doposażenie placów zabaw w dzielnicy Polesie</t>
  </si>
  <si>
    <t xml:space="preserve"> - modernizacja placu zabaw w Parku Staromiejskim</t>
  </si>
  <si>
    <t xml:space="preserve"> - budowa parkingu przy ul. Okólnej - pętla przy Szpitalu w Łagiewnikach</t>
  </si>
  <si>
    <t>- renowacja zbiorników wodnych</t>
  </si>
  <si>
    <t xml:space="preserve"> - modernizacja ekspozycji kotów</t>
  </si>
  <si>
    <t xml:space="preserve"> - wybieg samicy geparda</t>
  </si>
  <si>
    <t xml:space="preserve"> - mała architekura, doposażenie placów zabaw</t>
  </si>
  <si>
    <t xml:space="preserve"> - modernizacja pomieszczeń zwierzętarni</t>
  </si>
  <si>
    <t>Wydział Zdrowia Publicznego</t>
  </si>
  <si>
    <t>Miejska Przychodnia Wieloprofilowa "Śródmieście"</t>
  </si>
  <si>
    <t xml:space="preserve"> - wymiana kotłów gazowych c.o. w lokalnej kotłowni przy ul. Próchnika 11</t>
  </si>
  <si>
    <t>Stan środków obrotowych na koniec roku</t>
  </si>
  <si>
    <t xml:space="preserve">Załącznik Nr 17              </t>
  </si>
  <si>
    <t xml:space="preserve">z dnia                               </t>
  </si>
  <si>
    <t xml:space="preserve">do Uchwały Nr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</si>
</sst>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8">
    <font>
      <sz val="10"/>
      <name val="Arial CE"/>
      <family val="0"/>
    </font>
    <font>
      <sz val="10"/>
      <color indexed="8"/>
      <name val="Arial CE"/>
      <family val="0"/>
    </font>
    <font>
      <sz val="10"/>
      <color indexed="8"/>
      <name val="MS Sans Serif"/>
      <family val="0"/>
    </font>
    <font>
      <b/>
      <sz val="12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0"/>
      <color indexed="8"/>
      <name val="Arial CE"/>
      <family val="2"/>
    </font>
    <font>
      <i/>
      <sz val="9"/>
      <name val="Arial CE"/>
      <family val="2"/>
    </font>
    <font>
      <sz val="11"/>
      <name val="Arial CE"/>
      <family val="2"/>
    </font>
    <font>
      <i/>
      <sz val="10"/>
      <color indexed="8"/>
      <name val="Arial CE"/>
      <family val="2"/>
    </font>
    <font>
      <i/>
      <sz val="9"/>
      <color indexed="8"/>
      <name val="Arial CE"/>
      <family val="2"/>
    </font>
    <font>
      <sz val="11"/>
      <color indexed="8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8" fillId="2" borderId="2" xfId="19" applyFont="1" applyFill="1" applyBorder="1" applyAlignment="1">
      <alignment horizontal="left"/>
      <protection/>
    </xf>
    <xf numFmtId="3" fontId="8" fillId="2" borderId="2" xfId="19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2" borderId="2" xfId="0" applyFill="1" applyBorder="1" applyAlignment="1">
      <alignment/>
    </xf>
    <xf numFmtId="0" fontId="1" fillId="2" borderId="2" xfId="19" applyFont="1" applyFill="1" applyBorder="1" applyAlignment="1">
      <alignment horizontal="center"/>
      <protection/>
    </xf>
    <xf numFmtId="0" fontId="1" fillId="2" borderId="0" xfId="19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3" fontId="1" fillId="2" borderId="0" xfId="19" applyNumberFormat="1" applyFont="1" applyFill="1" applyBorder="1" applyAlignment="1">
      <alignment horizontal="right"/>
      <protection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2" borderId="0" xfId="0" applyFill="1" applyBorder="1" applyAlignment="1">
      <alignment/>
    </xf>
    <xf numFmtId="0" fontId="8" fillId="2" borderId="0" xfId="19" applyFont="1" applyFill="1" applyBorder="1" applyAlignment="1">
      <alignment horizontal="left"/>
      <protection/>
    </xf>
    <xf numFmtId="3" fontId="8" fillId="2" borderId="0" xfId="19" applyNumberFormat="1" applyFont="1" applyFill="1" applyBorder="1" applyAlignment="1">
      <alignment horizontal="right"/>
      <protection/>
    </xf>
    <xf numFmtId="0" fontId="8" fillId="0" borderId="0" xfId="19" applyFont="1" applyFill="1" applyBorder="1" applyAlignment="1">
      <alignment horizontal="left" wrapText="1"/>
      <protection/>
    </xf>
    <xf numFmtId="0" fontId="11" fillId="0" borderId="0" xfId="19" applyFont="1" applyFill="1" applyBorder="1" applyAlignment="1">
      <alignment horizontal="left" wrapText="1"/>
      <protection/>
    </xf>
    <xf numFmtId="0" fontId="1" fillId="0" borderId="0" xfId="19" applyFont="1" applyFill="1" applyBorder="1" applyAlignment="1">
      <alignment horizontal="left" wrapText="1"/>
      <protection/>
    </xf>
    <xf numFmtId="3" fontId="12" fillId="2" borderId="0" xfId="19" applyNumberFormat="1" applyFont="1" applyFill="1" applyBorder="1" applyAlignment="1">
      <alignment horizontal="right"/>
      <protection/>
    </xf>
    <xf numFmtId="0" fontId="1" fillId="2" borderId="0" xfId="19" applyFont="1" applyFill="1" applyBorder="1" applyAlignment="1">
      <alignment horizontal="center" vertical="top"/>
      <protection/>
    </xf>
    <xf numFmtId="0" fontId="1" fillId="2" borderId="0" xfId="19" applyFont="1" applyFill="1" applyBorder="1" applyAlignment="1">
      <alignment horizontal="left" wrapText="1"/>
      <protection/>
    </xf>
    <xf numFmtId="0" fontId="1" fillId="2" borderId="0" xfId="19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left" vertical="top" wrapText="1"/>
      <protection/>
    </xf>
    <xf numFmtId="3" fontId="1" fillId="2" borderId="0" xfId="19" applyNumberFormat="1" applyFont="1" applyFill="1" applyBorder="1" applyAlignment="1">
      <alignment horizontal="center"/>
      <protection/>
    </xf>
    <xf numFmtId="0" fontId="1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0" borderId="0" xfId="19" applyFont="1" applyFill="1" applyBorder="1" applyAlignment="1">
      <alignment horizontal="left" wrapText="1"/>
      <protection/>
    </xf>
    <xf numFmtId="0" fontId="10" fillId="2" borderId="0" xfId="0" applyFont="1" applyFill="1" applyAlignment="1">
      <alignment/>
    </xf>
    <xf numFmtId="3" fontId="1" fillId="0" borderId="0" xfId="19" applyNumberFormat="1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left" wrapText="1"/>
      <protection/>
    </xf>
    <xf numFmtId="0" fontId="1" fillId="0" borderId="0" xfId="19" applyFont="1" applyFill="1" applyBorder="1" applyAlignment="1">
      <alignment horizontal="left" vertical="top" wrapText="1"/>
      <protection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left" wrapText="1"/>
      <protection/>
    </xf>
    <xf numFmtId="0" fontId="14" fillId="0" borderId="0" xfId="0" applyFont="1" applyBorder="1" applyAlignment="1">
      <alignment/>
    </xf>
    <xf numFmtId="0" fontId="15" fillId="0" borderId="0" xfId="19" applyFont="1" applyFill="1" applyBorder="1" applyAlignment="1">
      <alignment horizontal="left" wrapText="1"/>
      <protection/>
    </xf>
    <xf numFmtId="0" fontId="14" fillId="0" borderId="0" xfId="0" applyFont="1" applyAlignment="1">
      <alignment/>
    </xf>
    <xf numFmtId="0" fontId="1" fillId="0" borderId="0" xfId="19" applyFont="1" applyFill="1" applyBorder="1" applyAlignment="1">
      <alignment vertical="top" wrapText="1"/>
      <protection/>
    </xf>
    <xf numFmtId="3" fontId="12" fillId="2" borderId="0" xfId="19" applyNumberFormat="1" applyFont="1" applyFill="1" applyBorder="1" applyAlignment="1">
      <alignment horizontal="right" vertical="top"/>
      <protection/>
    </xf>
    <xf numFmtId="49" fontId="1" fillId="0" borderId="0" xfId="19" applyNumberFormat="1" applyFont="1" applyFill="1" applyBorder="1" applyAlignment="1">
      <alignment horizontal="left" wrapText="1"/>
      <protection/>
    </xf>
    <xf numFmtId="0" fontId="13" fillId="0" borderId="0" xfId="19" applyFont="1" applyFill="1" applyBorder="1" applyAlignment="1">
      <alignment horizontal="left" vertical="top" wrapText="1"/>
      <protection/>
    </xf>
    <xf numFmtId="0" fontId="1" fillId="0" borderId="2" xfId="19" applyFont="1" applyFill="1" applyBorder="1" applyAlignment="1">
      <alignment horizontal="left" wrapText="1"/>
      <protection/>
    </xf>
    <xf numFmtId="0" fontId="16" fillId="0" borderId="0" xfId="0" applyFont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Dziesiętny [0]_Arkusz1" xfId="17"/>
    <cellStyle name="Dziesiętny_Arkusz1" xfId="18"/>
    <cellStyle name="Normalny_Arkusz1" xfId="19"/>
    <cellStyle name="Percent" xfId="20"/>
    <cellStyle name="Currency" xfId="21"/>
    <cellStyle name="Currency [0]" xfId="22"/>
    <cellStyle name="Walutowy [0]_Arkusz1" xfId="23"/>
    <cellStyle name="Walutowy_Arkusz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showGridLines="0" tabSelected="1" workbookViewId="0" topLeftCell="A1">
      <selection activeCell="C1" sqref="C1"/>
    </sheetView>
  </sheetViews>
  <sheetFormatPr defaultColWidth="9.00390625" defaultRowHeight="12.75"/>
  <cols>
    <col min="1" max="1" width="6.875" style="0" customWidth="1"/>
    <col min="2" max="2" width="5.375" style="0" customWidth="1"/>
    <col min="3" max="3" width="74.25390625" style="0" customWidth="1"/>
    <col min="4" max="4" width="14.125" style="3" customWidth="1"/>
    <col min="5" max="5" width="18.625" style="0" customWidth="1"/>
    <col min="6" max="6" width="27.125" style="0" customWidth="1"/>
  </cols>
  <sheetData>
    <row r="1" spans="3:4" ht="18">
      <c r="C1" s="58" t="s">
        <v>104</v>
      </c>
      <c r="D1" s="1"/>
    </row>
    <row r="2" spans="3:4" ht="18">
      <c r="C2" s="58" t="s">
        <v>106</v>
      </c>
      <c r="D2" s="1"/>
    </row>
    <row r="3" spans="3:4" ht="18">
      <c r="C3" s="58" t="s">
        <v>0</v>
      </c>
      <c r="D3" s="1"/>
    </row>
    <row r="4" spans="3:4" ht="17.25" customHeight="1">
      <c r="C4" s="58" t="s">
        <v>105</v>
      </c>
      <c r="D4" s="2"/>
    </row>
    <row r="5" spans="3:4" ht="20.25">
      <c r="C5" s="1"/>
      <c r="D5" s="2"/>
    </row>
    <row r="7" ht="36">
      <c r="C7" s="56" t="s">
        <v>1</v>
      </c>
    </row>
    <row r="8" ht="12.75">
      <c r="D8" s="4" t="s">
        <v>2</v>
      </c>
    </row>
    <row r="9" ht="7.5" customHeight="1"/>
    <row r="10" spans="1:4" ht="12.75">
      <c r="A10" s="59" t="s">
        <v>3</v>
      </c>
      <c r="B10" s="61" t="s">
        <v>4</v>
      </c>
      <c r="C10" s="61" t="s">
        <v>5</v>
      </c>
      <c r="D10" s="63" t="s">
        <v>6</v>
      </c>
    </row>
    <row r="11" spans="1:4" ht="18" customHeight="1">
      <c r="A11" s="60"/>
      <c r="B11" s="62"/>
      <c r="C11" s="62"/>
      <c r="D11" s="64"/>
    </row>
    <row r="12" spans="1:4" ht="10.5" customHeight="1">
      <c r="A12" s="57">
        <v>1</v>
      </c>
      <c r="B12" s="57">
        <v>2</v>
      </c>
      <c r="C12" s="57">
        <v>3</v>
      </c>
      <c r="D12" s="57">
        <v>4</v>
      </c>
    </row>
    <row r="13" spans="1:3" ht="15">
      <c r="A13" s="5">
        <v>900</v>
      </c>
      <c r="B13" s="6"/>
      <c r="C13" s="5" t="s">
        <v>7</v>
      </c>
    </row>
    <row r="14" spans="1:4" ht="15">
      <c r="A14" s="7">
        <v>90011</v>
      </c>
      <c r="B14" s="8"/>
      <c r="C14" s="7" t="s">
        <v>8</v>
      </c>
      <c r="D14" s="9"/>
    </row>
    <row r="15" spans="1:4" ht="12.75">
      <c r="A15" s="10"/>
      <c r="B15" s="10"/>
      <c r="C15" s="11" t="s">
        <v>9</v>
      </c>
      <c r="D15" s="12">
        <v>2983489</v>
      </c>
    </row>
    <row r="16" spans="3:4" ht="12.75">
      <c r="C16" s="13"/>
      <c r="D16" s="14"/>
    </row>
    <row r="17" spans="1:6" s="18" customFormat="1" ht="12.75">
      <c r="A17" s="15"/>
      <c r="B17" s="16"/>
      <c r="C17" s="11" t="s">
        <v>10</v>
      </c>
      <c r="D17" s="12">
        <f>D19+D21</f>
        <v>7000000</v>
      </c>
      <c r="E17" s="17"/>
      <c r="F17" s="17"/>
    </row>
    <row r="18" spans="3:4" ht="12.75">
      <c r="C18" s="13"/>
      <c r="D18" s="14"/>
    </row>
    <row r="19" spans="2:4" ht="12.75">
      <c r="B19" s="19" t="s">
        <v>11</v>
      </c>
      <c r="C19" s="20" t="s">
        <v>12</v>
      </c>
      <c r="D19" s="21">
        <v>4000000</v>
      </c>
    </row>
    <row r="20" spans="2:4" ht="12.75">
      <c r="B20" s="13"/>
      <c r="C20" s="13" t="s">
        <v>13</v>
      </c>
      <c r="D20" s="22">
        <v>4000000</v>
      </c>
    </row>
    <row r="21" spans="2:4" ht="15" customHeight="1">
      <c r="B21" s="13">
        <v>2960</v>
      </c>
      <c r="C21" s="13" t="s">
        <v>14</v>
      </c>
      <c r="D21" s="21">
        <v>3000000</v>
      </c>
    </row>
    <row r="22" spans="2:4" s="23" customFormat="1" ht="38.25">
      <c r="B22" s="13"/>
      <c r="C22" s="24" t="s">
        <v>15</v>
      </c>
      <c r="D22" s="22">
        <v>3000000</v>
      </c>
    </row>
    <row r="23" spans="3:4" ht="12.75">
      <c r="C23" s="13"/>
      <c r="D23" s="14"/>
    </row>
    <row r="24" spans="1:6" s="18" customFormat="1" ht="12.75">
      <c r="A24" s="15"/>
      <c r="B24" s="16"/>
      <c r="C24" s="11" t="s">
        <v>16</v>
      </c>
      <c r="D24" s="12">
        <f>D27+D29+D35+D39+D41+D47+D50+D52+D55+D58+D61+D65+D102+D123</f>
        <v>9802720</v>
      </c>
      <c r="E24" s="17"/>
      <c r="F24" s="17"/>
    </row>
    <row r="25" spans="1:6" s="18" customFormat="1" ht="12.75">
      <c r="A25" s="25"/>
      <c r="B25" s="17"/>
      <c r="C25" s="26"/>
      <c r="D25" s="27"/>
      <c r="E25" s="17"/>
      <c r="F25" s="17"/>
    </row>
    <row r="26" spans="1:6" s="18" customFormat="1" ht="12.75">
      <c r="A26" s="25"/>
      <c r="B26" s="17"/>
      <c r="C26" s="28" t="s">
        <v>17</v>
      </c>
      <c r="D26" s="27"/>
      <c r="E26" s="17"/>
      <c r="F26" s="17"/>
    </row>
    <row r="27" spans="1:6" s="18" customFormat="1" ht="12.75">
      <c r="A27" s="25"/>
      <c r="B27" s="17">
        <v>6110</v>
      </c>
      <c r="C27" s="29" t="s">
        <v>18</v>
      </c>
      <c r="D27" s="21">
        <v>400000</v>
      </c>
      <c r="E27" s="17"/>
      <c r="F27" s="17"/>
    </row>
    <row r="28" spans="1:6" s="18" customFormat="1" ht="24.75" customHeight="1">
      <c r="A28" s="25"/>
      <c r="B28" s="17"/>
      <c r="C28" s="30" t="s">
        <v>19</v>
      </c>
      <c r="D28" s="31">
        <v>400000</v>
      </c>
      <c r="E28" s="17"/>
      <c r="F28" s="17"/>
    </row>
    <row r="29" spans="1:6" s="18" customFormat="1" ht="24.75" customHeight="1">
      <c r="A29" s="25"/>
      <c r="B29" s="32">
        <v>6260</v>
      </c>
      <c r="C29" s="33" t="s">
        <v>20</v>
      </c>
      <c r="D29" s="21">
        <v>50000</v>
      </c>
      <c r="E29" s="17"/>
      <c r="F29" s="17"/>
    </row>
    <row r="30" spans="1:6" s="18" customFormat="1" ht="18" customHeight="1">
      <c r="A30" s="25"/>
      <c r="B30" s="17"/>
      <c r="C30" s="26" t="s">
        <v>21</v>
      </c>
      <c r="D30" s="27"/>
      <c r="E30" s="17"/>
      <c r="F30" s="17"/>
    </row>
    <row r="31" spans="1:6" s="18" customFormat="1" ht="15" customHeight="1">
      <c r="A31" s="25"/>
      <c r="B31" s="17"/>
      <c r="C31" s="34" t="s">
        <v>22</v>
      </c>
      <c r="D31" s="31">
        <v>23000</v>
      </c>
      <c r="E31" s="17"/>
      <c r="F31" s="17"/>
    </row>
    <row r="32" spans="1:6" s="18" customFormat="1" ht="15" customHeight="1">
      <c r="A32" s="25"/>
      <c r="B32" s="17"/>
      <c r="C32" s="26" t="s">
        <v>23</v>
      </c>
      <c r="D32" s="21"/>
      <c r="E32" s="17"/>
      <c r="F32" s="17"/>
    </row>
    <row r="33" spans="1:6" s="18" customFormat="1" ht="15" customHeight="1">
      <c r="A33" s="25"/>
      <c r="B33" s="17"/>
      <c r="C33" s="34" t="s">
        <v>24</v>
      </c>
      <c r="D33" s="31">
        <v>27000</v>
      </c>
      <c r="E33" s="17"/>
      <c r="F33" s="17"/>
    </row>
    <row r="34" spans="1:6" s="18" customFormat="1" ht="21.75" customHeight="1">
      <c r="A34" s="25"/>
      <c r="B34" s="17"/>
      <c r="C34" s="28" t="s">
        <v>25</v>
      </c>
      <c r="D34" s="31"/>
      <c r="E34" s="17"/>
      <c r="F34" s="17"/>
    </row>
    <row r="35" spans="1:6" s="18" customFormat="1" ht="15" customHeight="1">
      <c r="A35" s="25"/>
      <c r="B35" s="17">
        <v>6110</v>
      </c>
      <c r="C35" s="29" t="s">
        <v>18</v>
      </c>
      <c r="D35" s="21">
        <v>1100000</v>
      </c>
      <c r="E35" s="17"/>
      <c r="F35" s="17"/>
    </row>
    <row r="36" spans="1:6" s="18" customFormat="1" ht="40.5" customHeight="1">
      <c r="A36" s="25"/>
      <c r="B36" s="17"/>
      <c r="C36" s="33" t="s">
        <v>26</v>
      </c>
      <c r="D36" s="31">
        <v>500000</v>
      </c>
      <c r="E36" s="17"/>
      <c r="F36" s="17"/>
    </row>
    <row r="37" spans="1:6" s="18" customFormat="1" ht="41.25" customHeight="1">
      <c r="A37" s="25"/>
      <c r="B37" s="17"/>
      <c r="C37" s="35" t="s">
        <v>27</v>
      </c>
      <c r="D37" s="31">
        <v>600000</v>
      </c>
      <c r="E37" s="17"/>
      <c r="F37" s="17"/>
    </row>
    <row r="38" spans="2:6" s="18" customFormat="1" ht="18" customHeight="1">
      <c r="B38" s="17"/>
      <c r="C38" s="28" t="s">
        <v>28</v>
      </c>
      <c r="D38" s="36"/>
      <c r="E38" s="17"/>
      <c r="F38" s="17"/>
    </row>
    <row r="39" spans="2:6" s="18" customFormat="1" ht="19.5" customHeight="1">
      <c r="B39" s="17">
        <v>4300</v>
      </c>
      <c r="C39" s="30" t="s">
        <v>29</v>
      </c>
      <c r="D39" s="21">
        <v>70000</v>
      </c>
      <c r="E39" s="17"/>
      <c r="F39" s="17"/>
    </row>
    <row r="40" spans="2:6" s="18" customFormat="1" ht="14.25" customHeight="1">
      <c r="B40" s="17"/>
      <c r="C40" s="30" t="s">
        <v>30</v>
      </c>
      <c r="D40" s="31">
        <v>70000</v>
      </c>
      <c r="E40" s="17"/>
      <c r="F40" s="17"/>
    </row>
    <row r="41" spans="1:6" s="18" customFormat="1" ht="15" customHeight="1">
      <c r="A41" s="25"/>
      <c r="B41" s="29">
        <v>6110</v>
      </c>
      <c r="C41" s="29" t="s">
        <v>18</v>
      </c>
      <c r="D41" s="21">
        <f>D42+D43+D44+D45</f>
        <v>900000</v>
      </c>
      <c r="E41" s="17"/>
      <c r="F41" s="17"/>
    </row>
    <row r="42" spans="1:6" s="18" customFormat="1" ht="15" customHeight="1">
      <c r="A42" s="25"/>
      <c r="B42" s="29"/>
      <c r="C42" s="29" t="s">
        <v>31</v>
      </c>
      <c r="D42" s="31">
        <v>200000</v>
      </c>
      <c r="E42" s="17"/>
      <c r="F42" s="17"/>
    </row>
    <row r="43" spans="1:6" s="18" customFormat="1" ht="15" customHeight="1">
      <c r="A43" s="25"/>
      <c r="B43" s="29"/>
      <c r="C43" s="29" t="s">
        <v>32</v>
      </c>
      <c r="D43" s="31">
        <v>350000</v>
      </c>
      <c r="E43" s="17"/>
      <c r="F43" s="17"/>
    </row>
    <row r="44" spans="1:7" s="40" customFormat="1" ht="15" customHeight="1">
      <c r="A44" s="37"/>
      <c r="B44" s="38"/>
      <c r="C44" s="30" t="s">
        <v>33</v>
      </c>
      <c r="D44" s="31">
        <v>300000</v>
      </c>
      <c r="E44" s="39"/>
      <c r="F44" s="39"/>
      <c r="G44" s="37"/>
    </row>
    <row r="45" spans="1:7" s="40" customFormat="1" ht="15" customHeight="1">
      <c r="A45" s="37"/>
      <c r="B45" s="38"/>
      <c r="C45" s="30" t="s">
        <v>34</v>
      </c>
      <c r="D45" s="31">
        <v>50000</v>
      </c>
      <c r="E45" s="39"/>
      <c r="F45" s="39"/>
      <c r="G45" s="37"/>
    </row>
    <row r="46" spans="1:7" s="18" customFormat="1" ht="22.5" customHeight="1">
      <c r="A46" s="25"/>
      <c r="B46" s="38"/>
      <c r="C46" s="28" t="s">
        <v>35</v>
      </c>
      <c r="D46" s="41"/>
      <c r="E46" s="42"/>
      <c r="F46" s="42"/>
      <c r="G46" s="25"/>
    </row>
    <row r="47" spans="1:7" s="18" customFormat="1" ht="26.25" customHeight="1">
      <c r="A47" s="25"/>
      <c r="B47" s="43">
        <v>2450</v>
      </c>
      <c r="C47" s="29" t="s">
        <v>36</v>
      </c>
      <c r="D47" s="41">
        <v>150000</v>
      </c>
      <c r="E47" s="42"/>
      <c r="F47" s="42"/>
      <c r="G47" s="25"/>
    </row>
    <row r="48" spans="1:7" s="40" customFormat="1" ht="38.25" customHeight="1">
      <c r="A48" s="37"/>
      <c r="B48" s="38"/>
      <c r="C48" s="30" t="s">
        <v>37</v>
      </c>
      <c r="D48" s="31">
        <v>150000</v>
      </c>
      <c r="E48" s="39"/>
      <c r="F48" s="39"/>
      <c r="G48" s="37"/>
    </row>
    <row r="49" spans="1:7" s="40" customFormat="1" ht="12.75" customHeight="1">
      <c r="A49" s="37"/>
      <c r="B49" s="38"/>
      <c r="C49" s="30"/>
      <c r="D49" s="41"/>
      <c r="E49" s="39"/>
      <c r="F49" s="39"/>
      <c r="G49" s="37"/>
    </row>
    <row r="50" spans="1:7" s="23" customFormat="1" ht="15" customHeight="1">
      <c r="A50" s="44"/>
      <c r="B50" s="45">
        <v>3020</v>
      </c>
      <c r="C50" s="30" t="s">
        <v>38</v>
      </c>
      <c r="D50" s="41">
        <v>20000</v>
      </c>
      <c r="E50" s="39"/>
      <c r="F50" s="44"/>
      <c r="G50" s="44"/>
    </row>
    <row r="51" spans="1:7" s="23" customFormat="1" ht="15" customHeight="1">
      <c r="A51" s="44"/>
      <c r="B51" s="45"/>
      <c r="C51" s="30" t="s">
        <v>39</v>
      </c>
      <c r="D51" s="31">
        <v>20000</v>
      </c>
      <c r="E51" s="39"/>
      <c r="F51" s="44"/>
      <c r="G51" s="44"/>
    </row>
    <row r="52" spans="1:7" s="23" customFormat="1" ht="21.75" customHeight="1">
      <c r="A52" s="44"/>
      <c r="B52" s="45">
        <v>4220</v>
      </c>
      <c r="C52" s="30" t="s">
        <v>40</v>
      </c>
      <c r="D52" s="41">
        <v>176320</v>
      </c>
      <c r="E52" s="39"/>
      <c r="F52" s="44"/>
      <c r="G52" s="44"/>
    </row>
    <row r="53" spans="1:7" s="23" customFormat="1" ht="19.5" customHeight="1">
      <c r="A53" s="44"/>
      <c r="B53" s="45"/>
      <c r="C53" s="28" t="s">
        <v>41</v>
      </c>
      <c r="D53" s="41"/>
      <c r="E53" s="39"/>
      <c r="F53" s="44"/>
      <c r="G53" s="44"/>
    </row>
    <row r="54" spans="1:7" s="23" customFormat="1" ht="15.75" customHeight="1">
      <c r="A54" s="44"/>
      <c r="B54" s="45"/>
      <c r="C54" s="30" t="s">
        <v>42</v>
      </c>
      <c r="D54" s="31">
        <v>176320</v>
      </c>
      <c r="E54" s="39"/>
      <c r="F54" s="44"/>
      <c r="G54" s="44"/>
    </row>
    <row r="55" spans="1:7" s="23" customFormat="1" ht="21.75" customHeight="1">
      <c r="A55" s="44"/>
      <c r="B55" s="45">
        <v>4230</v>
      </c>
      <c r="C55" s="30" t="s">
        <v>43</v>
      </c>
      <c r="D55" s="41">
        <v>16000</v>
      </c>
      <c r="E55" s="39"/>
      <c r="F55" s="44"/>
      <c r="G55" s="44"/>
    </row>
    <row r="56" spans="1:7" s="23" customFormat="1" ht="18.75" customHeight="1">
      <c r="A56" s="44"/>
      <c r="B56" s="45"/>
      <c r="C56" s="28" t="s">
        <v>41</v>
      </c>
      <c r="D56" s="41"/>
      <c r="E56" s="39"/>
      <c r="F56" s="44"/>
      <c r="G56" s="44"/>
    </row>
    <row r="57" spans="1:7" s="23" customFormat="1" ht="15.75" customHeight="1">
      <c r="A57" s="44"/>
      <c r="B57" s="45"/>
      <c r="C57" s="30" t="s">
        <v>44</v>
      </c>
      <c r="D57" s="31">
        <v>16000</v>
      </c>
      <c r="E57" s="39"/>
      <c r="F57" s="44"/>
      <c r="G57" s="44"/>
    </row>
    <row r="58" spans="1:7" s="23" customFormat="1" ht="21.75" customHeight="1">
      <c r="A58" s="44"/>
      <c r="B58" s="45">
        <v>4260</v>
      </c>
      <c r="C58" s="30" t="s">
        <v>45</v>
      </c>
      <c r="D58" s="41">
        <v>200000</v>
      </c>
      <c r="E58" s="39"/>
      <c r="F58" s="44"/>
      <c r="G58" s="44"/>
    </row>
    <row r="59" spans="1:7" s="23" customFormat="1" ht="17.25" customHeight="1">
      <c r="A59" s="44"/>
      <c r="B59" s="45"/>
      <c r="C59" s="28" t="s">
        <v>41</v>
      </c>
      <c r="D59" s="41"/>
      <c r="E59" s="39"/>
      <c r="F59" s="44"/>
      <c r="G59" s="44"/>
    </row>
    <row r="60" spans="1:7" s="23" customFormat="1" ht="24.75" customHeight="1">
      <c r="A60" s="44"/>
      <c r="B60" s="45"/>
      <c r="C60" s="30" t="s">
        <v>46</v>
      </c>
      <c r="D60" s="31">
        <v>200000</v>
      </c>
      <c r="E60" s="39"/>
      <c r="F60" s="44"/>
      <c r="G60" s="44"/>
    </row>
    <row r="61" spans="1:7" s="23" customFormat="1" ht="21.75" customHeight="1">
      <c r="A61" s="44"/>
      <c r="B61" s="45">
        <v>4270</v>
      </c>
      <c r="C61" s="30" t="s">
        <v>47</v>
      </c>
      <c r="D61" s="41">
        <v>510000</v>
      </c>
      <c r="E61" s="39"/>
      <c r="F61" s="44"/>
      <c r="G61" s="44"/>
    </row>
    <row r="62" spans="1:7" s="23" customFormat="1" ht="14.25" customHeight="1">
      <c r="A62" s="44"/>
      <c r="B62" s="45"/>
      <c r="C62" s="30" t="s">
        <v>48</v>
      </c>
      <c r="D62" s="31">
        <v>500000</v>
      </c>
      <c r="E62" s="39"/>
      <c r="F62" s="44"/>
      <c r="G62" s="44"/>
    </row>
    <row r="63" spans="1:7" s="23" customFormat="1" ht="15.75" customHeight="1">
      <c r="A63" s="44"/>
      <c r="B63" s="45"/>
      <c r="C63" s="28" t="s">
        <v>41</v>
      </c>
      <c r="D63" s="31"/>
      <c r="E63" s="39"/>
      <c r="F63" s="44"/>
      <c r="G63" s="44"/>
    </row>
    <row r="64" spans="1:7" s="23" customFormat="1" ht="28.5" customHeight="1">
      <c r="A64" s="44"/>
      <c r="B64" s="45"/>
      <c r="C64" s="30" t="s">
        <v>49</v>
      </c>
      <c r="D64" s="31">
        <v>10000</v>
      </c>
      <c r="E64" s="39"/>
      <c r="F64" s="44"/>
      <c r="G64" s="44"/>
    </row>
    <row r="65" spans="1:7" ht="21.75" customHeight="1">
      <c r="A65" s="46"/>
      <c r="B65" s="45">
        <v>4300</v>
      </c>
      <c r="C65" s="30" t="s">
        <v>29</v>
      </c>
      <c r="D65" s="41">
        <f>D66+D67+D68+D69+D70+D71+D72+D73+D75+D76+D77+D78+D79+D80+D81+D82+D83+D84+D85+D86+D88+D90+D91+D93+D94+D95+D96+D97+D99+D100+D101</f>
        <v>3944000</v>
      </c>
      <c r="E65" s="42"/>
      <c r="F65" s="42"/>
      <c r="G65" s="46"/>
    </row>
    <row r="66" spans="1:7" s="23" customFormat="1" ht="16.5" customHeight="1">
      <c r="A66" s="44"/>
      <c r="B66" s="39"/>
      <c r="C66" s="30" t="s">
        <v>50</v>
      </c>
      <c r="D66" s="31">
        <v>2600000</v>
      </c>
      <c r="E66" s="39"/>
      <c r="F66" s="39"/>
      <c r="G66" s="44"/>
    </row>
    <row r="67" spans="1:7" s="23" customFormat="1" ht="15.75" customHeight="1">
      <c r="A67" s="44"/>
      <c r="B67" s="39"/>
      <c r="C67" s="30" t="s">
        <v>51</v>
      </c>
      <c r="D67" s="31">
        <v>57000</v>
      </c>
      <c r="E67" s="39"/>
      <c r="F67" s="39"/>
      <c r="G67" s="44"/>
    </row>
    <row r="68" spans="1:7" s="23" customFormat="1" ht="13.5" customHeight="1">
      <c r="A68" s="44"/>
      <c r="B68" s="39"/>
      <c r="C68" s="30" t="s">
        <v>52</v>
      </c>
      <c r="D68" s="31">
        <v>100000</v>
      </c>
      <c r="E68" s="39"/>
      <c r="F68" s="39"/>
      <c r="G68" s="44"/>
    </row>
    <row r="69" spans="1:7" s="23" customFormat="1" ht="24.75" customHeight="1">
      <c r="A69" s="44"/>
      <c r="B69" s="39"/>
      <c r="C69" s="30" t="s">
        <v>53</v>
      </c>
      <c r="D69" s="31">
        <v>170000</v>
      </c>
      <c r="E69" s="39"/>
      <c r="F69" s="39"/>
      <c r="G69" s="44"/>
    </row>
    <row r="70" spans="1:7" s="23" customFormat="1" ht="25.5">
      <c r="A70" s="44"/>
      <c r="B70" s="39"/>
      <c r="C70" s="47" t="s">
        <v>54</v>
      </c>
      <c r="D70" s="31">
        <v>50000</v>
      </c>
      <c r="E70" s="39"/>
      <c r="F70" s="44"/>
      <c r="G70" s="44"/>
    </row>
    <row r="71" spans="1:7" s="23" customFormat="1" ht="15" customHeight="1">
      <c r="A71" s="44"/>
      <c r="B71" s="39"/>
      <c r="C71" s="47" t="s">
        <v>55</v>
      </c>
      <c r="D71" s="31">
        <v>30000</v>
      </c>
      <c r="E71" s="39"/>
      <c r="F71" s="44"/>
      <c r="G71" s="44"/>
    </row>
    <row r="72" spans="1:7" s="23" customFormat="1" ht="14.25">
      <c r="A72" s="44"/>
      <c r="B72" s="39"/>
      <c r="C72" s="47" t="s">
        <v>56</v>
      </c>
      <c r="D72" s="31">
        <v>250000</v>
      </c>
      <c r="E72" s="39"/>
      <c r="F72" s="44"/>
      <c r="G72" s="44"/>
    </row>
    <row r="73" spans="1:7" s="23" customFormat="1" ht="25.5">
      <c r="A73" s="44"/>
      <c r="B73" s="39"/>
      <c r="C73" s="47" t="s">
        <v>57</v>
      </c>
      <c r="D73" s="31">
        <v>30000</v>
      </c>
      <c r="E73" s="39"/>
      <c r="F73" s="44"/>
      <c r="G73" s="44"/>
    </row>
    <row r="74" spans="1:7" s="50" customFormat="1" ht="15">
      <c r="A74" s="48"/>
      <c r="B74" s="49"/>
      <c r="C74" s="28" t="s">
        <v>58</v>
      </c>
      <c r="D74" s="41"/>
      <c r="E74" s="49"/>
      <c r="F74" s="48"/>
      <c r="G74" s="48"/>
    </row>
    <row r="75" spans="1:7" s="23" customFormat="1" ht="14.25">
      <c r="A75" s="44"/>
      <c r="B75" s="39"/>
      <c r="C75" s="30" t="s">
        <v>59</v>
      </c>
      <c r="D75" s="31">
        <v>10000</v>
      </c>
      <c r="E75" s="44"/>
      <c r="F75" s="39"/>
      <c r="G75" s="44"/>
    </row>
    <row r="76" spans="1:7" s="23" customFormat="1" ht="15.75" customHeight="1">
      <c r="A76" s="44"/>
      <c r="B76" s="39"/>
      <c r="C76" s="30" t="s">
        <v>60</v>
      </c>
      <c r="D76" s="31">
        <v>20000</v>
      </c>
      <c r="E76" s="39"/>
      <c r="F76" s="39"/>
      <c r="G76" s="44"/>
    </row>
    <row r="77" spans="1:7" s="23" customFormat="1" ht="25.5">
      <c r="A77" s="44"/>
      <c r="B77" s="44"/>
      <c r="C77" s="30" t="s">
        <v>61</v>
      </c>
      <c r="D77" s="31">
        <v>30000</v>
      </c>
      <c r="E77" s="39"/>
      <c r="F77" s="39"/>
      <c r="G77" s="44"/>
    </row>
    <row r="78" spans="1:7" s="23" customFormat="1" ht="29.25" customHeight="1">
      <c r="A78" s="44"/>
      <c r="B78" s="44"/>
      <c r="C78" s="51" t="s">
        <v>62</v>
      </c>
      <c r="D78" s="31">
        <v>30000</v>
      </c>
      <c r="E78" s="39"/>
      <c r="F78" s="39"/>
      <c r="G78" s="44"/>
    </row>
    <row r="79" spans="1:7" s="23" customFormat="1" ht="13.5" customHeight="1">
      <c r="A79" s="44"/>
      <c r="B79" s="39"/>
      <c r="C79" s="51" t="s">
        <v>63</v>
      </c>
      <c r="D79" s="31">
        <v>15000</v>
      </c>
      <c r="E79" s="39"/>
      <c r="F79" s="39"/>
      <c r="G79" s="44"/>
    </row>
    <row r="80" spans="1:7" s="23" customFormat="1" ht="14.25">
      <c r="A80" s="44"/>
      <c r="B80" s="39"/>
      <c r="C80" s="51" t="s">
        <v>64</v>
      </c>
      <c r="D80" s="31">
        <v>20000</v>
      </c>
      <c r="E80" s="39"/>
      <c r="F80" s="39"/>
      <c r="G80" s="44"/>
    </row>
    <row r="81" spans="1:7" s="23" customFormat="1" ht="14.25">
      <c r="A81" s="44"/>
      <c r="B81" s="39"/>
      <c r="C81" s="51" t="s">
        <v>65</v>
      </c>
      <c r="D81" s="31">
        <v>20000</v>
      </c>
      <c r="E81" s="39"/>
      <c r="F81" s="39"/>
      <c r="G81" s="44"/>
    </row>
    <row r="82" spans="1:7" s="23" customFormat="1" ht="14.25">
      <c r="A82" s="44"/>
      <c r="B82" s="39"/>
      <c r="C82" s="51" t="s">
        <v>66</v>
      </c>
      <c r="D82" s="31">
        <v>22000</v>
      </c>
      <c r="E82" s="39"/>
      <c r="F82" s="39"/>
      <c r="G82" s="44"/>
    </row>
    <row r="83" spans="1:7" s="23" customFormat="1" ht="14.25">
      <c r="A83" s="44"/>
      <c r="B83" s="39"/>
      <c r="C83" s="51" t="s">
        <v>67</v>
      </c>
      <c r="D83" s="31">
        <v>20000</v>
      </c>
      <c r="E83" s="39"/>
      <c r="F83" s="39"/>
      <c r="G83" s="44"/>
    </row>
    <row r="84" spans="1:7" s="23" customFormat="1" ht="25.5">
      <c r="A84" s="44"/>
      <c r="B84" s="39"/>
      <c r="C84" s="51" t="s">
        <v>68</v>
      </c>
      <c r="D84" s="31">
        <v>20000</v>
      </c>
      <c r="E84" s="39"/>
      <c r="F84" s="39"/>
      <c r="G84" s="44"/>
    </row>
    <row r="85" spans="1:7" s="23" customFormat="1" ht="15" customHeight="1">
      <c r="A85" s="44"/>
      <c r="B85" s="39"/>
      <c r="C85" s="51" t="s">
        <v>69</v>
      </c>
      <c r="D85" s="52">
        <v>30000</v>
      </c>
      <c r="E85" s="39"/>
      <c r="F85" s="39"/>
      <c r="G85" s="44"/>
    </row>
    <row r="86" spans="1:7" s="23" customFormat="1" ht="14.25">
      <c r="A86" s="44"/>
      <c r="B86" s="39"/>
      <c r="C86" s="51" t="s">
        <v>70</v>
      </c>
      <c r="D86" s="31">
        <v>32000</v>
      </c>
      <c r="E86" s="39"/>
      <c r="F86" s="39"/>
      <c r="G86" s="44"/>
    </row>
    <row r="87" spans="1:7" s="23" customFormat="1" ht="14.25">
      <c r="A87" s="44"/>
      <c r="B87" s="39"/>
      <c r="C87" s="28" t="s">
        <v>71</v>
      </c>
      <c r="D87" s="31"/>
      <c r="E87" s="39"/>
      <c r="F87" s="39"/>
      <c r="G87" s="44"/>
    </row>
    <row r="88" spans="1:7" s="23" customFormat="1" ht="25.5">
      <c r="A88" s="44"/>
      <c r="B88" s="39"/>
      <c r="C88" s="30" t="s">
        <v>72</v>
      </c>
      <c r="D88" s="31">
        <v>5000</v>
      </c>
      <c r="E88" s="39"/>
      <c r="F88" s="39"/>
      <c r="G88" s="44"/>
    </row>
    <row r="89" spans="1:7" s="50" customFormat="1" ht="15">
      <c r="A89" s="48"/>
      <c r="B89" s="49"/>
      <c r="C89" s="28" t="s">
        <v>73</v>
      </c>
      <c r="D89" s="41"/>
      <c r="E89" s="49"/>
      <c r="F89" s="49"/>
      <c r="G89" s="48"/>
    </row>
    <row r="90" spans="1:7" s="23" customFormat="1" ht="14.25">
      <c r="A90" s="44"/>
      <c r="B90" s="39"/>
      <c r="C90" s="30" t="s">
        <v>74</v>
      </c>
      <c r="D90" s="31">
        <v>22000</v>
      </c>
      <c r="E90" s="44"/>
      <c r="F90" s="39"/>
      <c r="G90" s="44"/>
    </row>
    <row r="91" spans="1:7" s="23" customFormat="1" ht="14.25">
      <c r="A91" s="44"/>
      <c r="B91" s="39"/>
      <c r="C91" s="30" t="s">
        <v>75</v>
      </c>
      <c r="D91" s="31">
        <v>100000</v>
      </c>
      <c r="E91" s="39"/>
      <c r="F91" s="39"/>
      <c r="G91" s="44"/>
    </row>
    <row r="92" spans="1:7" s="50" customFormat="1" ht="15">
      <c r="A92" s="48"/>
      <c r="B92" s="49"/>
      <c r="C92" s="28" t="s">
        <v>76</v>
      </c>
      <c r="D92" s="41"/>
      <c r="E92" s="48"/>
      <c r="F92" s="49"/>
      <c r="G92" s="48"/>
    </row>
    <row r="93" spans="1:7" s="23" customFormat="1" ht="14.25">
      <c r="A93" s="44"/>
      <c r="B93" s="39"/>
      <c r="C93" s="30" t="s">
        <v>77</v>
      </c>
      <c r="D93" s="31">
        <v>12000</v>
      </c>
      <c r="E93" s="44"/>
      <c r="F93" s="39"/>
      <c r="G93" s="44"/>
    </row>
    <row r="94" spans="1:7" s="23" customFormat="1" ht="14.25">
      <c r="A94" s="44"/>
      <c r="B94" s="39"/>
      <c r="C94" s="53" t="s">
        <v>78</v>
      </c>
      <c r="D94" s="31">
        <v>20000</v>
      </c>
      <c r="E94" s="44"/>
      <c r="F94" s="39"/>
      <c r="G94" s="44"/>
    </row>
    <row r="95" spans="1:7" s="23" customFormat="1" ht="14.25">
      <c r="A95" s="44"/>
      <c r="B95" s="39"/>
      <c r="C95" s="30" t="s">
        <v>79</v>
      </c>
      <c r="D95" s="31">
        <v>10000</v>
      </c>
      <c r="E95" s="39"/>
      <c r="F95" s="39"/>
      <c r="G95" s="44"/>
    </row>
    <row r="96" spans="1:7" s="23" customFormat="1" ht="14.25">
      <c r="A96" s="44"/>
      <c r="B96" s="39"/>
      <c r="C96" s="30" t="s">
        <v>80</v>
      </c>
      <c r="D96" s="31">
        <v>10000</v>
      </c>
      <c r="E96" s="39"/>
      <c r="F96" s="39"/>
      <c r="G96" s="44"/>
    </row>
    <row r="97" spans="1:7" s="23" customFormat="1" ht="14.25">
      <c r="A97" s="44"/>
      <c r="B97" s="39"/>
      <c r="C97" s="30" t="s">
        <v>81</v>
      </c>
      <c r="D97" s="31">
        <v>20000</v>
      </c>
      <c r="E97" s="39"/>
      <c r="F97" s="39"/>
      <c r="G97" s="44"/>
    </row>
    <row r="98" spans="1:7" s="50" customFormat="1" ht="15">
      <c r="A98" s="48"/>
      <c r="B98" s="49"/>
      <c r="C98" s="28" t="s">
        <v>41</v>
      </c>
      <c r="D98" s="41"/>
      <c r="E98" s="49"/>
      <c r="F98" s="49"/>
      <c r="G98" s="48"/>
    </row>
    <row r="99" spans="1:7" s="23" customFormat="1" ht="14.25">
      <c r="A99" s="44"/>
      <c r="B99" s="39"/>
      <c r="C99" s="30" t="s">
        <v>82</v>
      </c>
      <c r="D99" s="31">
        <v>47000</v>
      </c>
      <c r="E99" s="44"/>
      <c r="F99" s="39"/>
      <c r="G99" s="44"/>
    </row>
    <row r="100" spans="1:7" s="23" customFormat="1" ht="14.25">
      <c r="A100" s="44"/>
      <c r="B100" s="39"/>
      <c r="C100" s="30" t="s">
        <v>83</v>
      </c>
      <c r="D100" s="31">
        <v>52000</v>
      </c>
      <c r="E100" s="39"/>
      <c r="F100" s="39"/>
      <c r="G100" s="44"/>
    </row>
    <row r="101" spans="1:7" ht="27" customHeight="1">
      <c r="A101" s="46"/>
      <c r="B101" s="42"/>
      <c r="C101" s="30" t="s">
        <v>84</v>
      </c>
      <c r="D101" s="31">
        <v>90000</v>
      </c>
      <c r="E101" s="42"/>
      <c r="F101" s="42"/>
      <c r="G101" s="46"/>
    </row>
    <row r="102" spans="1:7" ht="21.75" customHeight="1">
      <c r="A102" s="46"/>
      <c r="B102" s="30">
        <v>6110</v>
      </c>
      <c r="C102" s="30" t="s">
        <v>18</v>
      </c>
      <c r="D102" s="41">
        <f>D103+D104+D105+D106+D107+D108+D109+D110+D111+D113+D115+D117+D118+D119+D121</f>
        <v>2245000</v>
      </c>
      <c r="E102" s="42"/>
      <c r="F102" s="42"/>
      <c r="G102" s="46"/>
    </row>
    <row r="103" spans="1:7" ht="16.5" customHeight="1">
      <c r="A103" s="46"/>
      <c r="B103" s="29"/>
      <c r="C103" s="29" t="s">
        <v>85</v>
      </c>
      <c r="D103" s="31">
        <v>500000</v>
      </c>
      <c r="E103" s="42"/>
      <c r="F103" s="42"/>
      <c r="G103" s="46"/>
    </row>
    <row r="104" spans="1:7" ht="16.5" customHeight="1">
      <c r="A104" s="46"/>
      <c r="B104" s="29"/>
      <c r="C104" s="29" t="s">
        <v>86</v>
      </c>
      <c r="D104" s="31">
        <v>300000</v>
      </c>
      <c r="E104" s="42"/>
      <c r="F104" s="42"/>
      <c r="G104" s="46"/>
    </row>
    <row r="105" spans="1:7" ht="16.5" customHeight="1">
      <c r="A105" s="46"/>
      <c r="B105" s="29"/>
      <c r="C105" s="29" t="s">
        <v>87</v>
      </c>
      <c r="D105" s="31">
        <v>300000</v>
      </c>
      <c r="E105" s="42"/>
      <c r="F105" s="42"/>
      <c r="G105" s="46"/>
    </row>
    <row r="106" spans="1:7" ht="16.5" customHeight="1">
      <c r="A106" s="46"/>
      <c r="B106" s="29"/>
      <c r="C106" s="29" t="s">
        <v>88</v>
      </c>
      <c r="D106" s="31">
        <v>50000</v>
      </c>
      <c r="E106" s="42"/>
      <c r="F106" s="42"/>
      <c r="G106" s="46"/>
    </row>
    <row r="107" spans="1:7" ht="16.5" customHeight="1">
      <c r="A107" s="46"/>
      <c r="B107" s="29"/>
      <c r="C107" s="29" t="s">
        <v>89</v>
      </c>
      <c r="D107" s="31">
        <v>60000</v>
      </c>
      <c r="E107" s="42"/>
      <c r="F107" s="42"/>
      <c r="G107" s="46"/>
    </row>
    <row r="108" spans="1:7" s="23" customFormat="1" ht="14.25">
      <c r="A108" s="44"/>
      <c r="B108" s="39"/>
      <c r="C108" s="30" t="s">
        <v>90</v>
      </c>
      <c r="D108" s="31">
        <v>40000</v>
      </c>
      <c r="E108" s="39"/>
      <c r="F108" s="39"/>
      <c r="G108" s="44"/>
    </row>
    <row r="109" spans="1:7" s="23" customFormat="1" ht="14.25">
      <c r="A109" s="44"/>
      <c r="B109" s="39"/>
      <c r="C109" s="30" t="s">
        <v>91</v>
      </c>
      <c r="D109" s="31">
        <v>45000</v>
      </c>
      <c r="E109" s="39"/>
      <c r="F109" s="39"/>
      <c r="G109" s="44"/>
    </row>
    <row r="110" spans="1:7" s="23" customFormat="1" ht="14.25">
      <c r="A110" s="44"/>
      <c r="B110" s="39"/>
      <c r="C110" s="30" t="s">
        <v>92</v>
      </c>
      <c r="D110" s="31">
        <v>50000</v>
      </c>
      <c r="E110" s="39"/>
      <c r="F110" s="44"/>
      <c r="G110" s="44"/>
    </row>
    <row r="111" spans="1:7" s="23" customFormat="1" ht="14.25">
      <c r="A111" s="44"/>
      <c r="B111" s="39"/>
      <c r="C111" s="30" t="s">
        <v>93</v>
      </c>
      <c r="D111" s="31">
        <v>50000</v>
      </c>
      <c r="E111" s="39"/>
      <c r="F111" s="44"/>
      <c r="G111" s="44"/>
    </row>
    <row r="112" spans="1:7" s="50" customFormat="1" ht="15">
      <c r="A112" s="48"/>
      <c r="B112" s="49"/>
      <c r="C112" s="28" t="s">
        <v>58</v>
      </c>
      <c r="D112" s="41"/>
      <c r="E112" s="49"/>
      <c r="F112" s="49"/>
      <c r="G112" s="48"/>
    </row>
    <row r="113" spans="1:7" s="23" customFormat="1" ht="14.25">
      <c r="A113" s="44"/>
      <c r="B113" s="39"/>
      <c r="C113" s="30" t="s">
        <v>94</v>
      </c>
      <c r="D113" s="31">
        <v>50000</v>
      </c>
      <c r="E113" s="44"/>
      <c r="F113" s="39"/>
      <c r="G113" s="44"/>
    </row>
    <row r="114" spans="1:7" s="50" customFormat="1" ht="15">
      <c r="A114" s="48"/>
      <c r="B114" s="49"/>
      <c r="C114" s="28" t="s">
        <v>76</v>
      </c>
      <c r="D114" s="41"/>
      <c r="E114" s="48"/>
      <c r="F114" s="49"/>
      <c r="G114" s="48"/>
    </row>
    <row r="115" spans="1:7" s="23" customFormat="1" ht="14.25">
      <c r="A115" s="44"/>
      <c r="B115" s="39"/>
      <c r="C115" s="30" t="s">
        <v>95</v>
      </c>
      <c r="D115" s="31">
        <v>300000</v>
      </c>
      <c r="E115" s="44"/>
      <c r="F115" s="39"/>
      <c r="G115" s="44"/>
    </row>
    <row r="116" spans="1:7" s="50" customFormat="1" ht="15">
      <c r="A116" s="48"/>
      <c r="B116" s="49"/>
      <c r="C116" s="28" t="s">
        <v>41</v>
      </c>
      <c r="D116" s="41"/>
      <c r="E116" s="48"/>
      <c r="F116" s="49"/>
      <c r="G116" s="48"/>
    </row>
    <row r="117" spans="1:7" s="23" customFormat="1" ht="14.25">
      <c r="A117" s="44"/>
      <c r="B117" s="39"/>
      <c r="C117" s="30" t="s">
        <v>96</v>
      </c>
      <c r="D117" s="31">
        <v>150000</v>
      </c>
      <c r="E117" s="44"/>
      <c r="F117" s="39"/>
      <c r="G117" s="44"/>
    </row>
    <row r="118" spans="1:7" s="23" customFormat="1" ht="14.25">
      <c r="A118" s="44"/>
      <c r="B118" s="39"/>
      <c r="C118" s="30" t="s">
        <v>97</v>
      </c>
      <c r="D118" s="31">
        <v>150000</v>
      </c>
      <c r="E118" s="44"/>
      <c r="F118" s="39"/>
      <c r="G118" s="44"/>
    </row>
    <row r="119" spans="1:7" s="23" customFormat="1" ht="14.25">
      <c r="A119" s="44"/>
      <c r="B119" s="39"/>
      <c r="C119" s="30" t="s">
        <v>98</v>
      </c>
      <c r="D119" s="31">
        <v>150000</v>
      </c>
      <c r="E119" s="39"/>
      <c r="F119" s="39"/>
      <c r="G119" s="44"/>
    </row>
    <row r="120" spans="1:7" s="23" customFormat="1" ht="16.5" customHeight="1">
      <c r="A120" s="44"/>
      <c r="B120" s="39"/>
      <c r="C120" s="28" t="s">
        <v>73</v>
      </c>
      <c r="D120" s="31"/>
      <c r="E120" s="39"/>
      <c r="F120" s="39"/>
      <c r="G120" s="44"/>
    </row>
    <row r="121" spans="1:7" s="23" customFormat="1" ht="14.25" customHeight="1">
      <c r="A121" s="44"/>
      <c r="B121" s="39"/>
      <c r="C121" s="30" t="s">
        <v>99</v>
      </c>
      <c r="D121" s="31">
        <v>50000</v>
      </c>
      <c r="E121" s="39"/>
      <c r="F121" s="39"/>
      <c r="G121" s="44"/>
    </row>
    <row r="122" spans="1:7" s="23" customFormat="1" ht="23.25" customHeight="1">
      <c r="A122" s="44"/>
      <c r="B122" s="39"/>
      <c r="C122" s="28" t="s">
        <v>100</v>
      </c>
      <c r="D122" s="31"/>
      <c r="E122" s="39"/>
      <c r="F122" s="39"/>
      <c r="G122" s="44"/>
    </row>
    <row r="123" spans="1:7" s="23" customFormat="1" ht="25.5">
      <c r="A123" s="44"/>
      <c r="B123" s="54">
        <v>6260</v>
      </c>
      <c r="C123" s="33" t="s">
        <v>20</v>
      </c>
      <c r="D123" s="41">
        <v>21400</v>
      </c>
      <c r="E123" s="39"/>
      <c r="F123" s="39"/>
      <c r="G123" s="44"/>
    </row>
    <row r="124" spans="1:7" s="23" customFormat="1" ht="14.25">
      <c r="A124" s="44"/>
      <c r="B124" s="39"/>
      <c r="C124" s="28" t="s">
        <v>101</v>
      </c>
      <c r="D124" s="31"/>
      <c r="E124" s="39"/>
      <c r="F124" s="39"/>
      <c r="G124" s="44"/>
    </row>
    <row r="125" spans="1:7" s="23" customFormat="1" ht="14.25">
      <c r="A125" s="44"/>
      <c r="B125" s="39"/>
      <c r="C125" s="30" t="s">
        <v>102</v>
      </c>
      <c r="D125" s="31">
        <v>21400</v>
      </c>
      <c r="E125" s="39"/>
      <c r="F125" s="39"/>
      <c r="G125" s="44"/>
    </row>
    <row r="126" spans="1:7" s="23" customFormat="1" ht="13.5" customHeight="1">
      <c r="A126" s="44"/>
      <c r="B126" s="39"/>
      <c r="C126" s="30"/>
      <c r="D126" s="41"/>
      <c r="E126" s="39"/>
      <c r="F126" s="39"/>
      <c r="G126" s="44"/>
    </row>
    <row r="127" spans="1:7" ht="12.75">
      <c r="A127" s="10"/>
      <c r="B127" s="55"/>
      <c r="C127" s="11" t="s">
        <v>103</v>
      </c>
      <c r="D127" s="12">
        <v>180769</v>
      </c>
      <c r="E127" s="42"/>
      <c r="F127" s="42"/>
      <c r="G127" s="46"/>
    </row>
    <row r="128" spans="1:7" ht="12.75">
      <c r="A128" s="46"/>
      <c r="B128" s="42"/>
      <c r="E128" s="46"/>
      <c r="F128" s="46"/>
      <c r="G128" s="46"/>
    </row>
    <row r="129" spans="1:7" ht="12.75">
      <c r="A129" s="46"/>
      <c r="B129" s="42"/>
      <c r="E129" s="46"/>
      <c r="F129" s="46"/>
      <c r="G129" s="46"/>
    </row>
    <row r="130" spans="1:7" ht="12.75">
      <c r="A130" s="46"/>
      <c r="B130" s="42"/>
      <c r="E130" s="46"/>
      <c r="F130" s="46"/>
      <c r="G130" s="46"/>
    </row>
    <row r="131" spans="1:7" ht="12.75">
      <c r="A131" s="46"/>
      <c r="B131" s="42"/>
      <c r="E131" s="46"/>
      <c r="F131" s="46"/>
      <c r="G131" s="46"/>
    </row>
    <row r="132" spans="1:7" ht="12.75">
      <c r="A132" s="46"/>
      <c r="B132" s="42"/>
      <c r="E132" s="46"/>
      <c r="F132" s="46"/>
      <c r="G132" s="46"/>
    </row>
    <row r="133" spans="1:7" ht="12.75">
      <c r="A133" s="46"/>
      <c r="B133" s="42"/>
      <c r="E133" s="46"/>
      <c r="F133" s="46"/>
      <c r="G133" s="46"/>
    </row>
    <row r="134" spans="1:7" ht="12.75">
      <c r="A134" s="46"/>
      <c r="B134" s="42"/>
      <c r="E134" s="46"/>
      <c r="F134" s="46"/>
      <c r="G134" s="46"/>
    </row>
    <row r="135" spans="1:7" ht="12.75">
      <c r="A135" s="46"/>
      <c r="B135" s="42"/>
      <c r="E135" s="46"/>
      <c r="F135" s="46"/>
      <c r="G135" s="46"/>
    </row>
    <row r="136" spans="1:7" ht="12.75">
      <c r="A136" s="46"/>
      <c r="B136" s="42"/>
      <c r="E136" s="46"/>
      <c r="F136" s="46"/>
      <c r="G136" s="46"/>
    </row>
    <row r="137" spans="1:7" ht="12.75">
      <c r="A137" s="46"/>
      <c r="B137" s="42"/>
      <c r="E137" s="46"/>
      <c r="F137" s="46"/>
      <c r="G137" s="46"/>
    </row>
    <row r="138" spans="1:2" ht="12.75">
      <c r="A138" s="46"/>
      <c r="B138" s="42"/>
    </row>
    <row r="139" spans="1:2" ht="12.75">
      <c r="A139" s="46"/>
      <c r="B139" s="42"/>
    </row>
    <row r="140" spans="1:2" ht="12.75">
      <c r="A140" s="46"/>
      <c r="B140" s="42"/>
    </row>
    <row r="141" spans="1:2" ht="12.75">
      <c r="A141" s="46"/>
      <c r="B141" s="42"/>
    </row>
    <row r="142" spans="1:2" ht="12.75">
      <c r="A142" s="46"/>
      <c r="B142" s="46"/>
    </row>
  </sheetData>
  <mergeCells count="4">
    <mergeCell ref="A10:A11"/>
    <mergeCell ref="B10:B11"/>
    <mergeCell ref="C10:C11"/>
    <mergeCell ref="D10:D11"/>
  </mergeCells>
  <printOptions horizontalCentered="1"/>
  <pageMargins left="0.5905511811023623" right="0.5905511811023623" top="0.7874015748031497" bottom="0.7874015748031497" header="0.3937007874015748" footer="0.5118110236220472"/>
  <pageSetup horizontalDpi="600" verticalDpi="600" orientation="portrait" paperSize="9" scale="9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Fidelus</dc:creator>
  <cp:keywords/>
  <dc:description/>
  <cp:lastModifiedBy>Beata Fidelus</cp:lastModifiedBy>
  <cp:lastPrinted>2004-01-12T12:03:33Z</cp:lastPrinted>
  <dcterms:created xsi:type="dcterms:W3CDTF">2004-01-12T11:22:58Z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