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-5942\Users\mawojcik\Desktop\mój BIP\"/>
    </mc:Choice>
  </mc:AlternateContent>
  <xr:revisionPtr revIDLastSave="0" documentId="8_{55AE9783-4428-45F6-91EA-1FF96D13E473}" xr6:coauthVersionLast="36" xr6:coauthVersionMax="36" xr10:uidLastSave="{00000000-0000-0000-0000-000000000000}"/>
  <bookViews>
    <workbookView xWindow="285" yWindow="105" windowWidth="16650" windowHeight="7245" tabRatio="719" firstSheet="54" activeTab="91" xr2:uid="{00000000-000D-0000-FFFF-FFFF00000000}"/>
  </bookViews>
  <sheets>
    <sheet name="Tab.1 Majatek Miasta" sheetId="1" r:id="rId1"/>
    <sheet name="WykresDynamika" sheetId="2" r:id="rId2"/>
    <sheet name="WykresStruktura" sheetId="3" r:id="rId3"/>
    <sheet name="Tab.3 Rzecz.aktywa trw." sheetId="4" r:id="rId4"/>
    <sheet name="Tab.2 Maj.Pl.Sł.Zdrowia" sheetId="5" r:id="rId5"/>
    <sheet name="wart.maj na 1 mieszkańca" sheetId="6" r:id="rId6"/>
    <sheet name="Tab.3 zbior.Oświata" sheetId="8" r:id="rId7"/>
    <sheet name="Tab.5 zbior.Oświata" sheetId="9" r:id="rId8"/>
    <sheet name="Tab.6 zbior.Oświata" sheetId="10" r:id="rId9"/>
    <sheet name="Tab.3 Przedszkola" sheetId="11" r:id="rId10"/>
    <sheet name="Tab.3 Sz.podst." sheetId="12" r:id="rId11"/>
    <sheet name="Tab.5 Sz.podst." sheetId="13" r:id="rId12"/>
    <sheet name="Tab.6 Sz.podst." sheetId="14" r:id="rId13"/>
    <sheet name="Tab.3 Sz.ponadpodst." sheetId="15" r:id="rId14"/>
    <sheet name="Tab.5 Sz.ponadpodst." sheetId="16" r:id="rId15"/>
    <sheet name="Tab.3 Poz.jedn.oświatowe" sheetId="17" r:id="rId16"/>
    <sheet name="Tab.5 poz.jedn.oświatowe" sheetId="18" r:id="rId17"/>
    <sheet name="Tab.6 poz.jedn.oświatowe" sheetId="19" r:id="rId18"/>
    <sheet name="Tab.3 zbior.Pl.op.społecznej" sheetId="20" r:id="rId19"/>
    <sheet name="Tab.5 zbior.Pl.op.społecznej" sheetId="21" r:id="rId20"/>
    <sheet name="Tab.6 zbior.Pl.op.społecznej" sheetId="22" r:id="rId21"/>
    <sheet name="Tab.3 CAPZ" sheetId="23" r:id="rId22"/>
    <sheet name="Tab.3 MOPS" sheetId="24" r:id="rId23"/>
    <sheet name="Tab.5 MOPS" sheetId="25" r:id="rId24"/>
    <sheet name="Tab.3 POWtI" sheetId="26" r:id="rId25"/>
    <sheet name="Tab.3 PO" sheetId="27" r:id="rId26"/>
    <sheet name="Tab.3 DPS" sheetId="28" r:id="rId27"/>
    <sheet name="Tab.5 DPS" sheetId="29" r:id="rId28"/>
    <sheet name="Tab.6 DPS" sheetId="30" r:id="rId29"/>
    <sheet name="Tab.3 zbior.Poz.jedn.budżet." sheetId="31" r:id="rId30"/>
    <sheet name="Tab.5 zbior.Poz.jedn.budżet." sheetId="32" r:id="rId31"/>
    <sheet name="Tab.6 zbior.Poz.jedn.budżet." sheetId="33" r:id="rId32"/>
    <sheet name="Tab.3 CŚS" sheetId="34" r:id="rId33"/>
    <sheet name="Tab.3 CUW" sheetId="35" r:id="rId34"/>
    <sheet name="Tab.3 ŁOG" sheetId="36" r:id="rId35"/>
    <sheet name="Tab.3 MPU" sheetId="37" r:id="rId36"/>
    <sheet name="Tab.3 MZŻ" sheetId="38" r:id="rId37"/>
    <sheet name="Tab.3 MOSiR" sheetId="39" r:id="rId38"/>
    <sheet name="Tab.6 MOSiR" sheetId="40" r:id="rId39"/>
    <sheet name="Tab.3 PUP" sheetId="41" r:id="rId40"/>
    <sheet name="Tab.5 PUP" sheetId="42" r:id="rId41"/>
    <sheet name="Tab.3 Schron.dla Zwierz." sheetId="43" r:id="rId42"/>
    <sheet name="Tab.3 SM" sheetId="44" r:id="rId43"/>
    <sheet name="Tab.3 UMŁ" sheetId="45" r:id="rId44"/>
    <sheet name="Tab.5 UMŁ" sheetId="46" r:id="rId45"/>
    <sheet name="Tab.6 UMŁ" sheetId="47" r:id="rId46"/>
    <sheet name="Tab.7 Wart.udz.i akcji" sheetId="48" r:id="rId47"/>
    <sheet name="Tab.8 Wart.odpisów" sheetId="49" r:id="rId48"/>
    <sheet name="Tab.3 ZDiT" sheetId="50" r:id="rId49"/>
    <sheet name="Tab.5 ZDiT" sheetId="51" r:id="rId50"/>
    <sheet name="Tab.6 ZDiT" sheetId="52" r:id="rId51"/>
    <sheet name="Tab.3 ZGO" sheetId="53" r:id="rId52"/>
    <sheet name="Tab.3 ZIM" sheetId="54" r:id="rId53"/>
    <sheet name="Tab.3 ZLM" sheetId="55" r:id="rId54"/>
    <sheet name="Tab.5 ZLM" sheetId="56" r:id="rId55"/>
    <sheet name="Tab.3 ZZM" sheetId="57" r:id="rId56"/>
    <sheet name="Tab.6 ZZM" sheetId="58" r:id="rId57"/>
    <sheet name="Tab.3 ŁZUK" sheetId="59" r:id="rId58"/>
    <sheet name="Tab.3 zbior.Inst.Kultury" sheetId="60" r:id="rId59"/>
    <sheet name="Tab.3 Diok" sheetId="61" r:id="rId60"/>
    <sheet name="Tab.3 Muzea" sheetId="62" r:id="rId61"/>
    <sheet name="Tab.3 Biblioteka" sheetId="63" r:id="rId62"/>
    <sheet name="Tab.3 Teatry" sheetId="93" r:id="rId63"/>
    <sheet name="Tab.3 M.Galeria" sheetId="64" r:id="rId64"/>
    <sheet name="Tab.3 poz.Inst.Kult." sheetId="65" r:id="rId65"/>
    <sheet name="Tab.3 m.własny Kultury" sheetId="66" r:id="rId66"/>
    <sheet name="Tab.3 m.własny M.Galeria" sheetId="67" r:id="rId67"/>
    <sheet name="Tab.3 m.własny Biblioteka" sheetId="68" r:id="rId68"/>
    <sheet name="Tab.3 m.własny Domy k." sheetId="69" r:id="rId69"/>
    <sheet name="Tab.3 m.własny muzea" sheetId="70" r:id="rId70"/>
    <sheet name="Tab.3 m.własny Teatry" sheetId="71" r:id="rId71"/>
    <sheet name="Tab.3 m.własny Poz.inst.kultury" sheetId="72" r:id="rId72"/>
    <sheet name="Tab.3 m.własny inLodz" sheetId="73" r:id="rId73"/>
    <sheet name="Tab.3 m.własny ŁCW" sheetId="74" r:id="rId74"/>
    <sheet name="Tab.9 zbior.dochody" sheetId="75" r:id="rId75"/>
    <sheet name="Tab.9 Przedsz" sheetId="76" r:id="rId76"/>
    <sheet name="Tab.9 szk.podst" sheetId="77" r:id="rId77"/>
    <sheet name="Tab.9 sz.ponadpods" sheetId="78" r:id="rId78"/>
    <sheet name="Tab.9 poz.j.ośw." sheetId="79" r:id="rId79"/>
    <sheet name="Tab.9 dps" sheetId="80" r:id="rId80"/>
    <sheet name="Tab.9 MOPS" sheetId="81" r:id="rId81"/>
    <sheet name="Tab.9 PO" sheetId="82" r:id="rId82"/>
    <sheet name="Tab.9 POWtI" sheetId="83" r:id="rId83"/>
    <sheet name="Tab.9 CUW" sheetId="84" r:id="rId84"/>
    <sheet name="Tab.9 ŁOG" sheetId="85" r:id="rId85"/>
    <sheet name="Tab.9 MOSiR" sheetId="86" r:id="rId86"/>
    <sheet name="Tab.9 MZŻ" sheetId="87" r:id="rId87"/>
    <sheet name="Tab.9 UMŁ" sheetId="88" r:id="rId88"/>
    <sheet name="Tab.9 ZDiT" sheetId="89" r:id="rId89"/>
    <sheet name="Tab.9 ZIM" sheetId="90" r:id="rId90"/>
    <sheet name="Tab.9 ZLM" sheetId="91" r:id="rId91"/>
    <sheet name="Tab.9 ZZM" sheetId="92" r:id="rId92"/>
  </sheets>
  <externalReferences>
    <externalReference r:id="rId93"/>
    <externalReference r:id="rId94"/>
  </externalReferences>
  <definedNames>
    <definedName name="__xlnm_Print_Area" localSheetId="46">'Tab.7 Wart.udz.i akcji'!$A$1:$O$43</definedName>
    <definedName name="__xlnm_Print_Area" localSheetId="47">'Tab.8 Wart.odpisów'!$A$1:$I$44</definedName>
    <definedName name="AS2DocOpenMode" hidden="1">"AS2DocumentEdit"</definedName>
    <definedName name="Excel_BuiltIn_Print_Area" localSheetId="46">'Tab.7 Wart.udz.i akcji'!$A$1:$O$43</definedName>
    <definedName name="Excel_BuiltIn_Print_Area" localSheetId="47">'Tab.8 Wart.odpisów'!$A$1:$I$44</definedName>
    <definedName name="_xlnm.Print_Area" localSheetId="0">'Tab.1 Majatek Miasta'!$A$1:$J$30</definedName>
    <definedName name="_xlnm.Print_Area" localSheetId="4">'Tab.2 Maj.Pl.Sł.Zdrowia'!$A$1:$J$22</definedName>
    <definedName name="_xlnm.Print_Area" localSheetId="61">'Tab.3 Biblioteka'!$A$1:$P$27</definedName>
    <definedName name="_xlnm.Print_Area" localSheetId="21">'Tab.3 CAPZ'!$A$1:$P$27</definedName>
    <definedName name="_xlnm.Print_Area" localSheetId="32">'Tab.3 CŚS'!$A$1:$P$27</definedName>
    <definedName name="_xlnm.Print_Area" localSheetId="33">'Tab.3 CUW'!$A$1:$P$27</definedName>
    <definedName name="_xlnm.Print_Area" localSheetId="59">'Tab.3 Diok'!$A$1:$P$27</definedName>
    <definedName name="_xlnm.Print_Area" localSheetId="26">'Tab.3 DPS'!$A$1:$P$27</definedName>
    <definedName name="_xlnm.Print_Area" localSheetId="34">'Tab.3 ŁOG'!$A$1:$P$27</definedName>
    <definedName name="_xlnm.Print_Area" localSheetId="57">'Tab.3 ŁZUK'!$A$1:$P$27</definedName>
    <definedName name="_xlnm.Print_Area" localSheetId="63">'Tab.3 M.Galeria'!$A$1:$P$27</definedName>
    <definedName name="_xlnm.Print_Area" localSheetId="67">'Tab.3 m.własny Biblioteka'!$A$1:$P$27</definedName>
    <definedName name="_xlnm.Print_Area" localSheetId="68">'Tab.3 m.własny Domy k.'!$A$1:$P$27</definedName>
    <definedName name="_xlnm.Print_Area" localSheetId="72">'Tab.3 m.własny inLodz'!$A$1:$P$27</definedName>
    <definedName name="_xlnm.Print_Area" localSheetId="65">'Tab.3 m.własny Kultury'!$A$1:$P$27</definedName>
    <definedName name="_xlnm.Print_Area" localSheetId="73">'Tab.3 m.własny ŁCW'!$A$1:$P$27</definedName>
    <definedName name="_xlnm.Print_Area" localSheetId="66">'Tab.3 m.własny M.Galeria'!$A$1:$P$27</definedName>
    <definedName name="_xlnm.Print_Area" localSheetId="69">'Tab.3 m.własny muzea'!$A$1:$P$27</definedName>
    <definedName name="_xlnm.Print_Area" localSheetId="71">'Tab.3 m.własny Poz.inst.kultury'!$A$1:$P$27</definedName>
    <definedName name="_xlnm.Print_Area" localSheetId="70">'Tab.3 m.własny Teatry'!$A$1:$P$27</definedName>
    <definedName name="_xlnm.Print_Area" localSheetId="22">'Tab.3 MOPS'!$A$1:$P$27</definedName>
    <definedName name="_xlnm.Print_Area" localSheetId="37">'Tab.3 MOSiR'!$A$1:$P$27</definedName>
    <definedName name="_xlnm.Print_Area" localSheetId="35">'Tab.3 MPU'!$A$1:$P$27</definedName>
    <definedName name="_xlnm.Print_Area" localSheetId="60">'Tab.3 Muzea'!$A$1:$P$27</definedName>
    <definedName name="_xlnm.Print_Area" localSheetId="36">'Tab.3 MZŻ'!$A$1:$P$27</definedName>
    <definedName name="_xlnm.Print_Area" localSheetId="25">'Tab.3 PO'!$A$1:$P$27</definedName>
    <definedName name="_xlnm.Print_Area" localSheetId="24">'Tab.3 POWtI'!$A$1:$P$27</definedName>
    <definedName name="_xlnm.Print_Area" localSheetId="64">'Tab.3 poz.Inst.Kult.'!$A$1:$P$27</definedName>
    <definedName name="_xlnm.Print_Area" localSheetId="15">'Tab.3 Poz.jedn.oświatowe'!$A$1:$P$27</definedName>
    <definedName name="_xlnm.Print_Area" localSheetId="9">'Tab.3 Przedszkola'!$A$1:$P$27</definedName>
    <definedName name="_xlnm.Print_Area" localSheetId="39">'Tab.3 PUP'!$A$1:$P$27</definedName>
    <definedName name="_xlnm.Print_Area" localSheetId="3">'Tab.3 Rzecz.aktywa trw.'!$A$1:$P$27</definedName>
    <definedName name="_xlnm.Print_Area" localSheetId="41">'Tab.3 Schron.dla Zwierz.'!$A$1:$P$27</definedName>
    <definedName name="_xlnm.Print_Area" localSheetId="42">'Tab.3 SM'!$A$1:$P$27</definedName>
    <definedName name="_xlnm.Print_Area" localSheetId="10">'Tab.3 Sz.podst.'!$A$1:$P$27</definedName>
    <definedName name="_xlnm.Print_Area" localSheetId="13">'Tab.3 Sz.ponadpodst.'!$A$1:$P$27</definedName>
    <definedName name="_xlnm.Print_Area" localSheetId="62">'Tab.3 Teatry'!$A$1:$P$27</definedName>
    <definedName name="_xlnm.Print_Area" localSheetId="43">'Tab.3 UMŁ'!$A$1:$P$27</definedName>
    <definedName name="_xlnm.Print_Area" localSheetId="58">'Tab.3 zbior.Inst.Kultury'!$A$1:$P$27</definedName>
    <definedName name="_xlnm.Print_Area" localSheetId="6">'Tab.3 zbior.Oświata'!$A$1:$P$27</definedName>
    <definedName name="_xlnm.Print_Area" localSheetId="18">'Tab.3 zbior.Pl.op.społecznej'!$A$1:$P$27</definedName>
    <definedName name="_xlnm.Print_Area" localSheetId="29">'Tab.3 zbior.Poz.jedn.budżet.'!$A$1:$P$27</definedName>
    <definedName name="_xlnm.Print_Area" localSheetId="48">'Tab.3 ZDiT'!$A$1:$P$27</definedName>
    <definedName name="_xlnm.Print_Area" localSheetId="51">'Tab.3 ZGO'!$A$1:$P$27</definedName>
    <definedName name="_xlnm.Print_Area" localSheetId="52">'Tab.3 ZIM'!$A$1:$P$27</definedName>
    <definedName name="_xlnm.Print_Area" localSheetId="53">'Tab.3 ZLM'!$A$1:$P$27</definedName>
    <definedName name="_xlnm.Print_Area" localSheetId="55">'Tab.3 ZZM'!$A$1:$P$27</definedName>
    <definedName name="_xlnm.Print_Area" localSheetId="27">'Tab.5 DPS'!$A$1:$I$17</definedName>
    <definedName name="_xlnm.Print_Area" localSheetId="23">'Tab.5 MOPS'!$A$1:$I$49</definedName>
    <definedName name="_xlnm.Print_Area" localSheetId="16">'Tab.5 poz.jedn.oświatowe'!$A$1:$I$234</definedName>
    <definedName name="_xlnm.Print_Area" localSheetId="40">'Tab.5 PUP'!$A$1:$I$22</definedName>
    <definedName name="_xlnm.Print_Area" localSheetId="11">'Tab.5 Sz.podst.'!$A$1:$I$22</definedName>
    <definedName name="_xlnm.Print_Area" localSheetId="14">'Tab.5 Sz.ponadpodst.'!$A$1:$I$16</definedName>
    <definedName name="_xlnm.Print_Area" localSheetId="44">'Tab.5 UMŁ'!$A$1:$I$85</definedName>
    <definedName name="_xlnm.Print_Area" localSheetId="7">'Tab.5 zbior.Oświata'!$A$1:$I$18</definedName>
    <definedName name="_xlnm.Print_Area" localSheetId="19">'Tab.5 zbior.Pl.op.społecznej'!$A$1:$I$17</definedName>
    <definedName name="_xlnm.Print_Area" localSheetId="30">'Tab.5 zbior.Poz.jedn.budżet.'!$A$1:$I$19</definedName>
    <definedName name="_xlnm.Print_Area" localSheetId="49">'Tab.5 ZDiT'!$A$1:$I$17</definedName>
    <definedName name="_xlnm.Print_Area" localSheetId="54">'Tab.5 ZLM'!$A$1:$I$65</definedName>
    <definedName name="_xlnm.Print_Area" localSheetId="28">'Tab.6 DPS'!$A$1:$I$25</definedName>
    <definedName name="_xlnm.Print_Area" localSheetId="38">'Tab.6 MOSiR'!$A$1:$I$21</definedName>
    <definedName name="_xlnm.Print_Area" localSheetId="17">'Tab.6 poz.jedn.oświatowe'!$A$1:$I$17</definedName>
    <definedName name="_xlnm.Print_Area" localSheetId="12">'Tab.6 Sz.podst.'!$A$1:$I$17</definedName>
    <definedName name="_xlnm.Print_Area" localSheetId="45">'Tab.6 UMŁ'!$A$1:$I$81</definedName>
    <definedName name="_xlnm.Print_Area" localSheetId="8">'Tab.6 zbior.Oświata'!$A$1:$I$17</definedName>
    <definedName name="_xlnm.Print_Area" localSheetId="20">'Tab.6 zbior.Pl.op.społecznej'!$A$1:$I$16</definedName>
    <definedName name="_xlnm.Print_Area" localSheetId="31">'Tab.6 zbior.Poz.jedn.budżet.'!$A$1:$I$18</definedName>
    <definedName name="_xlnm.Print_Area" localSheetId="50">'Tab.6 ZDiT'!$A$1:$I$17</definedName>
    <definedName name="_xlnm.Print_Area" localSheetId="56">'Tab.6 ZZM'!$A$1:$I$17</definedName>
    <definedName name="_xlnm.Print_Area" localSheetId="46">'Tab.7 Wart.udz.i akcji'!$A$1:$O$43</definedName>
    <definedName name="_xlnm.Print_Area" localSheetId="47">'Tab.8 Wart.odpisów'!$A$1:$I$44</definedName>
    <definedName name="_xlnm.Print_Area" localSheetId="83">'Tab.9 CUW'!$A$1:$F$40</definedName>
    <definedName name="_xlnm.Print_Area" localSheetId="79">'Tab.9 dps'!$A$1:$F$40</definedName>
    <definedName name="_xlnm.Print_Area" localSheetId="84">'Tab.9 ŁOG'!$A$1:$F$40</definedName>
    <definedName name="_xlnm.Print_Area" localSheetId="80">'Tab.9 MOPS'!$A$1:$F$40</definedName>
    <definedName name="_xlnm.Print_Area" localSheetId="85">'Tab.9 MOSiR'!$A$1:$F$40</definedName>
    <definedName name="_xlnm.Print_Area" localSheetId="86">'Tab.9 MZŻ'!$A$1:$F$40</definedName>
    <definedName name="_xlnm.Print_Area" localSheetId="81">'Tab.9 PO'!$A$1:$F$40</definedName>
    <definedName name="_xlnm.Print_Area" localSheetId="82">'Tab.9 POWtI'!$A$1:$F$40</definedName>
    <definedName name="_xlnm.Print_Area" localSheetId="78">'Tab.9 poz.j.ośw.'!$A$1:$F$40</definedName>
    <definedName name="_xlnm.Print_Area" localSheetId="75">'Tab.9 Przedsz'!$A$1:$F$40</definedName>
    <definedName name="_xlnm.Print_Area" localSheetId="77">'Tab.9 sz.ponadpods'!$A$1:$F$40</definedName>
    <definedName name="_xlnm.Print_Area" localSheetId="76">'Tab.9 szk.podst'!$A$1:$F$40</definedName>
    <definedName name="_xlnm.Print_Area" localSheetId="87">'Tab.9 UMŁ'!$A$1:$F$40</definedName>
    <definedName name="_xlnm.Print_Area" localSheetId="74">'Tab.9 zbior.dochody'!$A$1:$F$40</definedName>
    <definedName name="_xlnm.Print_Area" localSheetId="88">'Tab.9 ZDiT'!$A$1:$F$40</definedName>
    <definedName name="_xlnm.Print_Area" localSheetId="89">'Tab.9 ZIM'!$A$1:$F$40</definedName>
    <definedName name="_xlnm.Print_Area" localSheetId="90">'Tab.9 ZLM'!$A$1:$F$40</definedName>
    <definedName name="_xlnm.Print_Area" localSheetId="91">'Tab.9 ZZM'!$A$1:$F$40</definedName>
    <definedName name="_xlnm.Print_Area" localSheetId="5">'wart.maj na 1 mieszkańca'!$A$1:$H$24</definedName>
  </definedNames>
  <calcPr calcId="191029"/>
</workbook>
</file>

<file path=xl/calcChain.xml><?xml version="1.0" encoding="utf-8"?>
<calcChain xmlns="http://schemas.openxmlformats.org/spreadsheetml/2006/main">
  <c r="H29" i="49" l="1"/>
  <c r="G29" i="49"/>
  <c r="F29" i="49"/>
  <c r="E29" i="49"/>
  <c r="D29" i="49"/>
  <c r="C29" i="49"/>
  <c r="H28" i="49"/>
  <c r="G28" i="49"/>
  <c r="F28" i="49"/>
  <c r="E28" i="49"/>
  <c r="D28" i="49"/>
  <c r="C28" i="49"/>
  <c r="B28" i="49"/>
  <c r="H27" i="49"/>
  <c r="G27" i="49"/>
  <c r="F27" i="49"/>
  <c r="E27" i="49"/>
  <c r="D27" i="49"/>
  <c r="C27" i="49"/>
  <c r="B27" i="49"/>
  <c r="H26" i="49"/>
  <c r="G26" i="49"/>
  <c r="F26" i="49"/>
  <c r="E26" i="49"/>
  <c r="D26" i="49"/>
  <c r="C26" i="49"/>
  <c r="B26" i="49"/>
  <c r="H25" i="49"/>
  <c r="G25" i="49"/>
  <c r="F25" i="49"/>
  <c r="E25" i="49"/>
  <c r="D25" i="49"/>
  <c r="C25" i="49"/>
  <c r="B25" i="49"/>
  <c r="H24" i="49"/>
  <c r="G24" i="49"/>
  <c r="F24" i="49"/>
  <c r="E24" i="49"/>
  <c r="D24" i="49"/>
  <c r="C24" i="49"/>
  <c r="B24" i="49"/>
  <c r="H23" i="49"/>
  <c r="G23" i="49"/>
  <c r="F23" i="49"/>
  <c r="E23" i="49"/>
  <c r="D23" i="49"/>
  <c r="C23" i="49"/>
  <c r="B23" i="49"/>
  <c r="H22" i="49"/>
  <c r="G22" i="49"/>
  <c r="F22" i="49"/>
  <c r="E22" i="49"/>
  <c r="D22" i="49"/>
  <c r="C22" i="49"/>
  <c r="B22" i="49"/>
  <c r="H21" i="49"/>
  <c r="G21" i="49"/>
  <c r="F21" i="49"/>
  <c r="E21" i="49"/>
  <c r="D21" i="49"/>
  <c r="C21" i="49"/>
  <c r="B21" i="49"/>
  <c r="H20" i="49"/>
  <c r="G20" i="49"/>
  <c r="F20" i="49"/>
  <c r="E20" i="49"/>
  <c r="D20" i="49"/>
  <c r="C20" i="49"/>
  <c r="B20" i="49"/>
  <c r="H19" i="49"/>
  <c r="G19" i="49"/>
  <c r="F19" i="49"/>
  <c r="E19" i="49"/>
  <c r="D19" i="49"/>
  <c r="C19" i="49"/>
  <c r="B19" i="49"/>
  <c r="H18" i="49"/>
  <c r="G18" i="49"/>
  <c r="F18" i="49"/>
  <c r="E18" i="49"/>
  <c r="D18" i="49"/>
  <c r="C18" i="49"/>
  <c r="B18" i="49"/>
  <c r="H17" i="49"/>
  <c r="G17" i="49"/>
  <c r="F17" i="49"/>
  <c r="E17" i="49"/>
  <c r="D17" i="49"/>
  <c r="C17" i="49"/>
  <c r="B17" i="49"/>
  <c r="H16" i="49"/>
  <c r="G16" i="49"/>
  <c r="F16" i="49"/>
  <c r="E16" i="49"/>
  <c r="D16" i="49"/>
  <c r="C16" i="49"/>
  <c r="B16" i="49"/>
  <c r="H15" i="49"/>
  <c r="G15" i="49"/>
  <c r="F15" i="49"/>
  <c r="E15" i="49"/>
  <c r="D15" i="49"/>
  <c r="C15" i="49"/>
  <c r="B15" i="49"/>
  <c r="H14" i="49"/>
  <c r="G14" i="49"/>
  <c r="F14" i="49"/>
  <c r="E14" i="49"/>
  <c r="D14" i="49"/>
  <c r="C14" i="49"/>
  <c r="B14" i="49"/>
  <c r="H13" i="49"/>
  <c r="G13" i="49"/>
  <c r="F13" i="49"/>
  <c r="E13" i="49"/>
  <c r="D13" i="49"/>
  <c r="C13" i="49"/>
  <c r="B13" i="49"/>
  <c r="H12" i="49"/>
  <c r="G12" i="49"/>
  <c r="F12" i="49"/>
  <c r="E12" i="49"/>
  <c r="D12" i="49"/>
  <c r="C12" i="49"/>
  <c r="B12" i="49"/>
  <c r="H11" i="49"/>
  <c r="G11" i="49"/>
  <c r="F11" i="49"/>
  <c r="E11" i="49"/>
  <c r="D11" i="49"/>
  <c r="C11" i="49"/>
  <c r="B11" i="49"/>
  <c r="H10" i="49"/>
  <c r="G10" i="49"/>
  <c r="F10" i="49"/>
  <c r="E10" i="49"/>
  <c r="D10" i="49"/>
  <c r="C10" i="49"/>
  <c r="B10" i="49"/>
  <c r="H9" i="49"/>
  <c r="G9" i="49"/>
  <c r="F9" i="49"/>
  <c r="E9" i="49"/>
  <c r="D9" i="49"/>
  <c r="C9" i="49"/>
  <c r="B9" i="49"/>
  <c r="H8" i="49"/>
  <c r="G8" i="49"/>
  <c r="F8" i="49"/>
  <c r="E8" i="49"/>
  <c r="D8" i="49"/>
  <c r="C8" i="49"/>
  <c r="B8" i="49"/>
  <c r="E6" i="49"/>
  <c r="H6" i="49" s="1"/>
  <c r="D6" i="49"/>
  <c r="B2" i="49"/>
  <c r="H13" i="33"/>
  <c r="F13" i="33"/>
  <c r="E13" i="33"/>
  <c r="D13" i="33"/>
  <c r="G12" i="33"/>
  <c r="G11" i="33"/>
  <c r="G10" i="33"/>
  <c r="G9" i="33"/>
  <c r="H14" i="32"/>
  <c r="F14" i="32"/>
  <c r="E14" i="32"/>
  <c r="D14" i="32"/>
  <c r="G13" i="32"/>
  <c r="G12" i="32"/>
  <c r="G11" i="32"/>
  <c r="G10" i="32"/>
  <c r="G9" i="32"/>
  <c r="G30" i="49" l="1"/>
  <c r="H30" i="49"/>
  <c r="G6" i="49"/>
  <c r="D30" i="49"/>
  <c r="G13" i="33"/>
  <c r="E30" i="49"/>
  <c r="F30" i="49"/>
  <c r="G14" i="32"/>
  <c r="D12" i="9" l="1"/>
  <c r="E21" i="6"/>
  <c r="D21" i="6"/>
  <c r="D22" i="6" s="1"/>
  <c r="E20" i="6"/>
  <c r="F20" i="6" s="1"/>
  <c r="D20" i="6"/>
  <c r="E17" i="6"/>
  <c r="G17" i="6" s="1"/>
  <c r="D17" i="6"/>
  <c r="E16" i="6"/>
  <c r="G16" i="6" s="1"/>
  <c r="D16" i="6"/>
  <c r="G13" i="6"/>
  <c r="F13" i="6"/>
  <c r="G12" i="6"/>
  <c r="F12" i="6"/>
  <c r="G10" i="6"/>
  <c r="F10" i="6"/>
  <c r="G9" i="6"/>
  <c r="F9" i="6"/>
  <c r="B5" i="3"/>
  <c r="A5" i="3"/>
  <c r="B4" i="3"/>
  <c r="A4" i="3"/>
  <c r="B3" i="3"/>
  <c r="A3" i="3"/>
  <c r="B2" i="3"/>
  <c r="A2" i="3"/>
  <c r="B5" i="2"/>
  <c r="A5" i="2"/>
  <c r="B4" i="2"/>
  <c r="A4" i="2"/>
  <c r="B3" i="2"/>
  <c r="A3" i="2"/>
  <c r="B2" i="2"/>
  <c r="A2" i="2"/>
  <c r="B4" i="1"/>
  <c r="F16" i="6" l="1"/>
  <c r="F17" i="6"/>
  <c r="F21" i="6"/>
  <c r="E18" i="6"/>
  <c r="D18" i="6"/>
  <c r="E22" i="6"/>
  <c r="G20" i="6"/>
  <c r="G21" i="6"/>
</calcChain>
</file>

<file path=xl/sharedStrings.xml><?xml version="1.0" encoding="utf-8"?>
<sst xmlns="http://schemas.openxmlformats.org/spreadsheetml/2006/main" count="4358" uniqueCount="692">
  <si>
    <t>2023</t>
  </si>
  <si>
    <t>LP.</t>
  </si>
  <si>
    <t>Jednostki podległe
 Miastu Łódź</t>
  </si>
  <si>
    <t>Wartość majątku brutto</t>
  </si>
  <si>
    <t>"+" zwiększenie
 ''-" zmniejszenie</t>
  </si>
  <si>
    <t>Procent umorzenia</t>
  </si>
  <si>
    <t>Dynamika przyrostu</t>
  </si>
  <si>
    <t>Struktura</t>
  </si>
  <si>
    <t>Wartość majątku netto</t>
  </si>
  <si>
    <t>2023.01.01</t>
  </si>
  <si>
    <t>2023.12.31</t>
  </si>
  <si>
    <t>5 (4-3)</t>
  </si>
  <si>
    <t>7 (4:3)</t>
  </si>
  <si>
    <t>1.</t>
  </si>
  <si>
    <t>Jednostki Budżetowe</t>
  </si>
  <si>
    <t>w tym:</t>
  </si>
  <si>
    <t>grunty stanowiące własność jednostki samorządu terytorialnego</t>
  </si>
  <si>
    <t>przekazane w użytkowanie wieczyste innym podmiotom</t>
  </si>
  <si>
    <t>2.</t>
  </si>
  <si>
    <t>Zakłady Budżetowe</t>
  </si>
  <si>
    <t>3.</t>
  </si>
  <si>
    <t>Instytucje Kultury</t>
  </si>
  <si>
    <t>4.</t>
  </si>
  <si>
    <t>Razem:</t>
  </si>
  <si>
    <t>Majątek oddany w użyczenie i użytkowanie</t>
  </si>
  <si>
    <t>(za wyjątkiem Placówek Służby Zdrowia)</t>
  </si>
  <si>
    <t xml:space="preserve">Majątek oddany </t>
  </si>
  <si>
    <t>w dzierżawę i najem</t>
  </si>
  <si>
    <t>5.</t>
  </si>
  <si>
    <t xml:space="preserve">Majątek Miasta oddany </t>
  </si>
  <si>
    <t xml:space="preserve">w użytkowanie Placówkom Służby Zdrowia </t>
  </si>
  <si>
    <t xml:space="preserve">Grunty nie ujęte w ewidencji księgowej </t>
  </si>
  <si>
    <t>(wg wartości szacunkowej)</t>
  </si>
  <si>
    <t>Ogółem:</t>
  </si>
  <si>
    <t>Jednostki podległe Miastu Łódź</t>
  </si>
  <si>
    <t>Dynamika przyrostu majątku brutto w porównaniu do stanu na dzień 01.01</t>
  </si>
  <si>
    <t>Struktura majątku Miasta - ogółem</t>
  </si>
  <si>
    <t>ZESTAWIENIE ZBIORCZE</t>
  </si>
  <si>
    <t>Tabela nr 3 - Rzeczowe aktywa trwałe oraz wartości niematerialne i prawne Miasta Łodzi</t>
  </si>
  <si>
    <t>Lp.</t>
  </si>
  <si>
    <t>Specyfikacja</t>
  </si>
  <si>
    <t>Stan na początek roku</t>
  </si>
  <si>
    <t>Zwiększenia</t>
  </si>
  <si>
    <t>Zmniejszenia</t>
  </si>
  <si>
    <t>Stan na koniec roku</t>
  </si>
  <si>
    <t>Umorzenie na koniec roku</t>
  </si>
  <si>
    <t>Wartość netto na koniec roku</t>
  </si>
  <si>
    <t>aktualizacja</t>
  </si>
  <si>
    <t>nabycie</t>
  </si>
  <si>
    <t>przemieszczenie wewnętrzne*</t>
  </si>
  <si>
    <t>inne</t>
  </si>
  <si>
    <t>rozchód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</si>
  <si>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</si>
  <si>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</si>
  <si>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</si>
  <si>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</si>
  <si>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</si>
  <si>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</si>
  <si>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</si>
  <si>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</si>
  <si>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</si>
  <si>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</si>
  <si>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</si>
  <si>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</si>
  <si>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</si>
  <si>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Środki trwałe w budowie (inwestycje)</t>
  </si>
  <si>
    <t>Zaliczki na środki trwałe w budowie (inwestycje)</t>
  </si>
  <si>
    <t>Wartości niematerialne i prawne</t>
  </si>
  <si>
    <t>SUMA (1+2+3+4)</t>
  </si>
  <si>
    <t>w tym środki trwałe i środki trwałe w budowie oraz wartości niematerialne i prawne nieodpłatnie  otrzymane/przekazane (dot. poz. 1.6 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</si>
  <si>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</si>
  <si>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</si>
  <si>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</si>
  <si>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</si>
  <si>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………………………………………………….</t>
  </si>
  <si>
    <t>……………………………………………………………………………………</t>
  </si>
  <si>
    <t>podpis i pieczęć osoby sporządzającej</t>
  </si>
  <si>
    <t>data</t>
  </si>
  <si>
    <t>podpis i pieczęć Kierownika jednostki/komórki organizacyjnej</t>
  </si>
  <si>
    <t>brutto</t>
  </si>
  <si>
    <t>Tabela nr 2 - Majątek Placówek Służby Zdrowia</t>
  </si>
  <si>
    <t>L.p.</t>
  </si>
  <si>
    <t>Nazwa podmiotu</t>
  </si>
  <si>
    <t>Stan brutto na początek roku</t>
  </si>
  <si>
    <t>Stan brutto na koniec roku</t>
  </si>
  <si>
    <t>Stan netto na koniec roku</t>
  </si>
  <si>
    <t>Miejskie Centrum Medyczne "Widzew"</t>
  </si>
  <si>
    <t>Miejskie Centrum Terapii i Profilaktyki Zdrowotnej im. bł.R.Chylińskiego</t>
  </si>
  <si>
    <t>Miejskie Centrum Medyczne im. dr. K. Jonschera</t>
  </si>
  <si>
    <t>Miejskie Centrum Medyczne "Górna"</t>
  </si>
  <si>
    <t>Miejskie Centrum Medyczne "Bałuty"</t>
  </si>
  <si>
    <t>Miejskie Centrum Medyczne "Polesie"</t>
  </si>
  <si>
    <t>SUMA</t>
  </si>
  <si>
    <t>……………………………………………………………..</t>
  </si>
  <si>
    <t>……………………………</t>
  </si>
  <si>
    <t>…………………………………………………………</t>
  </si>
  <si>
    <t>Wartość majątku przypadająca na jednego mieszkańca Łodzi</t>
  </si>
  <si>
    <t>Treść</t>
  </si>
  <si>
    <t>Na dzień</t>
  </si>
  <si>
    <t>Różnica</t>
  </si>
  <si>
    <t>(4-3)</t>
  </si>
  <si>
    <t>(4:3)</t>
  </si>
  <si>
    <t>Majątek ogółem w zł</t>
  </si>
  <si>
    <t>netto</t>
  </si>
  <si>
    <r>
      <rPr>
        <b/>
        <sz val="11"/>
        <rFont val="Calibri"/>
        <charset val="238"/>
      </rPr>
      <t>Majątek ogółem w zł</t>
    </r>
    <r>
      <rPr>
        <sz val="11"/>
        <rFont val="Calibri"/>
        <charset val="238"/>
      </rPr>
      <t xml:space="preserve">
(bez wartości gruntów nieujętych w ewidencji księgowej)</t>
    </r>
  </si>
  <si>
    <t>ulegnie likwidacji</t>
  </si>
  <si>
    <t>esz w terminie późniejszym</t>
  </si>
  <si>
    <t>Liczba mieszkańców</t>
  </si>
  <si>
    <t>Wartość majątku ogółem przypadająca na jednego mieszkańca w zł
(1:3)</t>
  </si>
  <si>
    <t>% udział wartości netto w wartości brutto</t>
  </si>
  <si>
    <r>
      <rPr>
        <sz val="11"/>
        <color theme="1"/>
        <rFont val="Calibri"/>
        <charset val="238"/>
        <scheme val="minor"/>
      </rPr>
      <t xml:space="preserve">Wartość majątku ogółem 
</t>
    </r>
    <r>
      <rPr>
        <sz val="8"/>
        <color indexed="8"/>
        <rFont val="Calibri"/>
        <charset val="238"/>
      </rPr>
      <t>(bez wartości gruntów nieujętych w ewidencji księgowej)</t>
    </r>
    <r>
      <rPr>
        <sz val="11"/>
        <color indexed="8"/>
        <rFont val="Calibri"/>
        <charset val="238"/>
      </rPr>
      <t xml:space="preserve"> przypadająca na jednego mieszkańca w zł
(2:3)</t>
    </r>
  </si>
  <si>
    <t>Placówki oświaty i wychowania</t>
  </si>
  <si>
    <t>Placówki oświaty i wychowania - ogółem</t>
  </si>
  <si>
    <t>Tabela nr 5 - Wartość majątku Miasta Łodzi oddana w użyczenie lub użytkowanie</t>
  </si>
  <si>
    <t>w pełnych złotych</t>
  </si>
  <si>
    <t>Nazwa podmiotu biorącego w użyczenie, użytkowanie</t>
  </si>
  <si>
    <t>Szkoły podstawowe</t>
  </si>
  <si>
    <t>Szkoły ponadpodstawowe</t>
  </si>
  <si>
    <t>Pozostałe jednostki oświatowe</t>
  </si>
  <si>
    <t>………………………………………………………</t>
  </si>
  <si>
    <t>Tabela nr 6 - Wartość majątku Miasta Łodzi oddanego w dzierżawę lub najem</t>
  </si>
  <si>
    <t>Nazwa podmiotu biorącego w dzierżawę, najem</t>
  </si>
  <si>
    <t>Przedszkola miejskie</t>
  </si>
  <si>
    <t>Wydział Edukacji Urzędu Miasta Łodzi</t>
  </si>
  <si>
    <t>OSOBA FIZYCZNA</t>
  </si>
  <si>
    <t>UMŁ Wydział Edukacji</t>
  </si>
  <si>
    <t>URZĄD MIASTA ŁODZI WYDZIAŁ EDUKACJI</t>
  </si>
  <si>
    <t>Wydział  Edukacji UMŁ - drukarki</t>
  </si>
  <si>
    <t>LANGEO CONSTRUCTION SPÓŁKA AKCYJNA, Adres: ul. Henryka Sienkiewicza 85/87, 90-057 Łódź  / SOMMO INVEST SPÓŁKA Z OGRANICZONĄ ODPOWIEDZIALNOŚCIĄ SPÓŁKA KOMANDYTOWA, Adres: ul. Sienkiewicza 53/12, 90-009</t>
  </si>
  <si>
    <t>Szkoła Podstawowa nr 3 im. Henryka 
Dobrzańskiego "Hubala"</t>
  </si>
  <si>
    <t>Szkoła Podstawowa nr 4 im. Kmisji Edukacji Narodowej</t>
  </si>
  <si>
    <t>Szkoła Podstawowa nr 37 im. Janusza Kusocińskiego</t>
  </si>
  <si>
    <t>Szkoła Podstawowa nr 54 im. Kornela Makuszyńskiego</t>
  </si>
  <si>
    <t>Szkoła Podstawowa nr 56 im. Bronisława Czecha</t>
  </si>
  <si>
    <t>Szkoła Podstawowa nr 58 im.
Melchiora Wańkowicza</t>
  </si>
  <si>
    <t>Szkoła Podstawowa nr 61 im.
Św. Franciszka z Asyżu</t>
  </si>
  <si>
    <t>Szkoła Podstawowa nr 91 im.
Leokadia Teliga</t>
  </si>
  <si>
    <t>Szkoła Podstawowa nr 101 im. Jana Kochanowskiego</t>
  </si>
  <si>
    <t>Szkoła Podstawowa ne 109
im. Ludwiki Wawrzyńskiej</t>
  </si>
  <si>
    <t>Szkoła Podstawowa nr 110 im.Partyzantów Ziemi Łódzkiej</t>
  </si>
  <si>
    <t>Szkoła Podstawowa nr 113 im. Adolfa Dygasińskiego</t>
  </si>
  <si>
    <t>Szkoła Podstawowa nr 116 im.
Aleksego Rżewskiego</t>
  </si>
  <si>
    <t>Szkoła Podstawowa nr 120 im. Konstytucji 3 Maja</t>
  </si>
  <si>
    <t>Szkoła Podstawowa nr 122</t>
  </si>
  <si>
    <t>Szkoła Podstawowa nr 125 im. Janusz Korczaka</t>
  </si>
  <si>
    <t>Szkoła Podstawowa nr 138 im. Leopolda Staffa</t>
  </si>
  <si>
    <t>Szkoła Podstawowa nr 139 im. Wojska Polskiego</t>
  </si>
  <si>
    <t>Szkoła Podstawowa nr 162im Obrońców Werseplatte</t>
  </si>
  <si>
    <t>Szkoła Podstawowa nr 164 im. Andrzeja Fycza Modrzewskiego</t>
  </si>
  <si>
    <t>Szkoła Podstawowa nr 170 im. Anieli Krzywoń</t>
  </si>
  <si>
    <t>Szkoła Podstawowa nr 174 im. Jana Machulskiego</t>
  </si>
  <si>
    <t>Szkoła Podstawowa nr 182 im. Tadeusza Zawadzkiego "Zośki"</t>
  </si>
  <si>
    <t>Szkoła Podstawowa nr 184
im. Ludwika Waryńskiego</t>
  </si>
  <si>
    <t>Szkoła Podstawowa nr 189
im. Wandy Zieleńczyk</t>
  </si>
  <si>
    <t>Szkoła Podstawowa nr 190 im. Jarosława Iwaszkiewicza</t>
  </si>
  <si>
    <t>Szkoła Podstawowa nr 199im. Juliana Tuwima</t>
  </si>
  <si>
    <t>Szkoła Podstawowa nr 205 im. Św. Jadwigi Królowej Polski</t>
  </si>
  <si>
    <t>Szkoła Podstawowa nr 206</t>
  </si>
  <si>
    <t>Przedszkole Specjalne nr 1</t>
  </si>
  <si>
    <t>Przedszkole Miejskie nr 4</t>
  </si>
  <si>
    <t>Przedszkole Miejskie nr 5</t>
  </si>
  <si>
    <t>Przedszkole Miejskie nr 7</t>
  </si>
  <si>
    <t>Przedszkole Miejskie nr 8</t>
  </si>
  <si>
    <t>Przedszkole Miejskie nr 9</t>
  </si>
  <si>
    <t>Przedszkole Miejskie nr 12</t>
  </si>
  <si>
    <t>Przedszkole Miejskie nr 13</t>
  </si>
  <si>
    <t>Przedszkole Miejskie nr 14</t>
  </si>
  <si>
    <t>Przedszkole Miejskie nr 15</t>
  </si>
  <si>
    <t>Przedszkole Miejskie nr 16</t>
  </si>
  <si>
    <t>Przedszkole Miejskie nr 17</t>
  </si>
  <si>
    <t>Przedszkole Miejskie nr 18</t>
  </si>
  <si>
    <t>Przedszkole Miejskie nr 20</t>
  </si>
  <si>
    <t>Przedszkole Miejskie nr 22</t>
  </si>
  <si>
    <t>Przedszkole Miejskie nr 23</t>
  </si>
  <si>
    <t>Przedszkole Miejskie nr 26</t>
  </si>
  <si>
    <t>Przedszkole Miejskie nr 28</t>
  </si>
  <si>
    <t>Przedszkole Miejskie nr 33</t>
  </si>
  <si>
    <t>Przedszkole Miejskie nr 34</t>
  </si>
  <si>
    <t>Przedszkole Miejskie nr 35</t>
  </si>
  <si>
    <t>Przedszkole Miejskie nr 36 integracyjne</t>
  </si>
  <si>
    <t>Przedszkole Miejskie nr 38</t>
  </si>
  <si>
    <t>Przedszkole Miejskie nr 39</t>
  </si>
  <si>
    <t>Przedszkole Miejskie nr  40</t>
  </si>
  <si>
    <t>Przedszkole Miejskie nr  41</t>
  </si>
  <si>
    <t>Przedszkole Miejskie nr  42</t>
  </si>
  <si>
    <t>Przedszkole Miejskie nr  43</t>
  </si>
  <si>
    <t>Przedszkole Miejskie nr  44</t>
  </si>
  <si>
    <t>Przedszkole Miejskie nr  45</t>
  </si>
  <si>
    <t>Przedszkole Miejskie nr  47</t>
  </si>
  <si>
    <t>Przedszkole Miejskie nr  48</t>
  </si>
  <si>
    <t>Przedszkole Miejskie nr  49</t>
  </si>
  <si>
    <t>Przedszkole Miejskie nr  50</t>
  </si>
  <si>
    <t>Przedszkole Miejskie nr  52</t>
  </si>
  <si>
    <t>Przedszkole Miejskie nr  53</t>
  </si>
  <si>
    <t>Przedszkole Miejskie nr  55</t>
  </si>
  <si>
    <t>Przedszkole Miejskie nr  57</t>
  </si>
  <si>
    <t>Przedszkole Miejskie nr  63</t>
  </si>
  <si>
    <t>Przedszkole Miejskie nr  65</t>
  </si>
  <si>
    <t>Przedszkole Miejskie nr  66</t>
  </si>
  <si>
    <t>Przedszkole Miejskie nr  71</t>
  </si>
  <si>
    <t>Przedszkole Miejskie nr  72</t>
  </si>
  <si>
    <t>Przedszkole Miejskie nr  73</t>
  </si>
  <si>
    <t>Przedszkole Miejskie nr  74</t>
  </si>
  <si>
    <t>Przedszkole Miejskie nr  75</t>
  </si>
  <si>
    <t>Przedszkole Miejskie nr  76</t>
  </si>
  <si>
    <t>Przedszkole Miejskie nr  77</t>
  </si>
  <si>
    <t>Przedszkole Miejskie nr  81</t>
  </si>
  <si>
    <t>Przedszkole Miejskie nr  83</t>
  </si>
  <si>
    <t>Przedszkole Miejskie nr  88</t>
  </si>
  <si>
    <t>Przedszkole Miejskie nr  89</t>
  </si>
  <si>
    <t>Przedszkole Miejskie nr  90</t>
  </si>
  <si>
    <t>Przedszkole Miejskie nr  93</t>
  </si>
  <si>
    <t>Przedszkole Miejskie nr  97</t>
  </si>
  <si>
    <t>Przedszkole Miejskie nr  99</t>
  </si>
  <si>
    <t>Przedszkole Miejskie nr  100</t>
  </si>
  <si>
    <t>Przedszkole Miejskie nr  101</t>
  </si>
  <si>
    <t>Przedszkole Miejskie nr  102</t>
  </si>
  <si>
    <t>Przedszkole Miejskie nr  105</t>
  </si>
  <si>
    <t>Przedszkole Miejskie nr  106</t>
  </si>
  <si>
    <t>Przedszkole Miejskie nr  107</t>
  </si>
  <si>
    <t>Przedszkole Miejskie nr  109 z oddziałami intgracyjnymi</t>
  </si>
  <si>
    <t>Przedszkole Miejskie nr  110</t>
  </si>
  <si>
    <t>Przedszkole Miejskie nr  112</t>
  </si>
  <si>
    <t>Przedszkole Miejskie nr  114 integracyjne</t>
  </si>
  <si>
    <t>Przedszkole Miejskie nr  115</t>
  </si>
  <si>
    <t>Przedszkole Miejskie nr  117</t>
  </si>
  <si>
    <t>Przedszkole Miejskie nr  118</t>
  </si>
  <si>
    <t>Przedszkole Miejskie nr  119</t>
  </si>
  <si>
    <t>Przedszkole Miejskie nr  120</t>
  </si>
  <si>
    <t>Przedszkole Miejskie nr  121</t>
  </si>
  <si>
    <t>Przedszkole Miejskie nr  122</t>
  </si>
  <si>
    <t>Przedszkole Miejskie nr  123</t>
  </si>
  <si>
    <t>Przedszkole Miejskie nr  124</t>
  </si>
  <si>
    <t>Przedszkole Miejskie nr  125</t>
  </si>
  <si>
    <t>Przedszkole Miejskie nr  126</t>
  </si>
  <si>
    <t>Przedszkole Miejskie nr  128</t>
  </si>
  <si>
    <t>Przedszkole Miejskie nr  129</t>
  </si>
  <si>
    <t>Przedszkole Miejskie nr  130</t>
  </si>
  <si>
    <t>Przedszkole Miejskie nr  131</t>
  </si>
  <si>
    <t>Przedszkole Miejskie nr  133</t>
  </si>
  <si>
    <t>Przedszkole Miejskie nr  137 integracyjne</t>
  </si>
  <si>
    <t>Przedszkole Miejskie nr  138</t>
  </si>
  <si>
    <t>Przedszkole Miejskie nr  139</t>
  </si>
  <si>
    <t>Przedszkole Miejskie nr  140</t>
  </si>
  <si>
    <t>Przedszkole Miejskie nr  141</t>
  </si>
  <si>
    <t>Przedszkole Miejskie nr  142</t>
  </si>
  <si>
    <t>Przedszkole Miejskie nr  143</t>
  </si>
  <si>
    <t>Przedszkole Miejskie nr  144</t>
  </si>
  <si>
    <t>Przedszkole Miejskie nr  146</t>
  </si>
  <si>
    <t>Przedszkole Miejskie nr  149</t>
  </si>
  <si>
    <t>Przedszkole Miejskie nr  151</t>
  </si>
  <si>
    <t>Przedszkole Miejskie nr  152</t>
  </si>
  <si>
    <t>Przedszkole Miejskie nr  153</t>
  </si>
  <si>
    <t>Przedszkole Miejskie nr  154</t>
  </si>
  <si>
    <t>Przedszkole Miejskie nr  155</t>
  </si>
  <si>
    <t>Przedszkole Miejskie nr  156</t>
  </si>
  <si>
    <t>Przedszkole Miejskie nr  159</t>
  </si>
  <si>
    <t>Przedszkole Miejskie nr  160</t>
  </si>
  <si>
    <t>Przedszkole Miejskie nr  163</t>
  </si>
  <si>
    <t>Przedszkole Miejskie nr  164</t>
  </si>
  <si>
    <t>Przedszkole Miejskie nr  165</t>
  </si>
  <si>
    <t>Przedszkole Miejskie nr  170</t>
  </si>
  <si>
    <t>Przedszkole Miejskie nr  171</t>
  </si>
  <si>
    <t>Przedszkole Miejskie nr  173</t>
  </si>
  <si>
    <t>Przedszkole Miejskie nr  174</t>
  </si>
  <si>
    <t>Przedszkole Miejskie nr  175</t>
  </si>
  <si>
    <t>Przedszkole Miejskie nr  176</t>
  </si>
  <si>
    <t>Przedszkole Miejskie nr  183</t>
  </si>
  <si>
    <t>Przedszkole Miejskie nr  185</t>
  </si>
  <si>
    <t>Przedszkole Miejskie nr  192</t>
  </si>
  <si>
    <t>Przedszkole Miejskie nr  200</t>
  </si>
  <si>
    <t>Przedszkole Miejskie nr  202</t>
  </si>
  <si>
    <t>Przedszkole Miejskie nr  204</t>
  </si>
  <si>
    <t>Przedszkole Miejskie nr  206 z oddziałami integracyjnymi</t>
  </si>
  <si>
    <t>Przedszkole Miejskie nr  207</t>
  </si>
  <si>
    <t>Przedszkole Miejskie nr  214 z oddziałami integracyjnymi</t>
  </si>
  <si>
    <t>Przedszkole Miejskie nr  215</t>
  </si>
  <si>
    <t>Przedszkole Miejskie nr  218</t>
  </si>
  <si>
    <t>Przedszkole Miejskie nr  220</t>
  </si>
  <si>
    <t>Przedszkole Miejskie nr  221 integracyjne</t>
  </si>
  <si>
    <t>Przedszkole Miejskie nr  224</t>
  </si>
  <si>
    <t>Przedszkole Miejskie nr  229</t>
  </si>
  <si>
    <t>Przedszkole Miejskie nr  230</t>
  </si>
  <si>
    <t>Przedszkole Miejskie nr  231</t>
  </si>
  <si>
    <t>Przedszkole Miejskie nr  233</t>
  </si>
  <si>
    <t>Przedszkole Miejskie nr  234</t>
  </si>
  <si>
    <t>Przedszkole Miejskie nr  235</t>
  </si>
  <si>
    <t>UMŁ.WYDZ.EDU</t>
  </si>
  <si>
    <t>Zespół szkolno Przedszkony nr 1</t>
  </si>
  <si>
    <t>Szkoła Podstawowa Specjalna nr 201</t>
  </si>
  <si>
    <t>Specjalny Ośrodek Szkolno-Wychowawczy 
nr 1 im. Janusza Korczaka</t>
  </si>
  <si>
    <t>Specjalny Ośrodek Szkolno-Wychowawczy nr 3 im. Dr. Henryka Jordana "Jordanówka"</t>
  </si>
  <si>
    <t>Specjalny Ośrodek Szkolno - 
Wychowawczy nr 4</t>
  </si>
  <si>
    <t>Poradnia Psychologiczno-Pedagogiczna  nr 1</t>
  </si>
  <si>
    <t>Poradnia Psychologiczno-Pedagogiczna  nr 2</t>
  </si>
  <si>
    <t>Poradnia Psychologiczno-Pedagogiczna  nr 3</t>
  </si>
  <si>
    <t>Poradnia Psychologiczno-Pedagogiczna  nr 4</t>
  </si>
  <si>
    <t>Poradnia Psychologiczno-Pedagogiczna  nr 5</t>
  </si>
  <si>
    <t>Poradnia Psychologiczno-Pedagogiczna  nr 6</t>
  </si>
  <si>
    <t>Specjalistyczna Poradnia Psychologiczno - Pedagogiczna DZ i dla DzWR</t>
  </si>
  <si>
    <t>PPP 1</t>
  </si>
  <si>
    <t>Specjalistyczna Poradnia Wspierania Rozwoju i Terapii</t>
  </si>
  <si>
    <t>Poradnia Psychologiczno - 
Podagogiczna dla Młodzieży</t>
  </si>
  <si>
    <t>Młodzieżowy Ośrodek 
Socjoterapii 2</t>
  </si>
  <si>
    <t>Młodzieżowy Ośrodek 
Socjoterapii 4</t>
  </si>
  <si>
    <t>VIII Liceum Ogólnokształcącego</t>
  </si>
  <si>
    <t>XXIII Liceum Ogólnokształcące im. 
Ks.prof.Józefa Tischnera</t>
  </si>
  <si>
    <t>XXX Liceum Ogólnokształcące im.
Ks. Bp.Ignacego Krasickego</t>
  </si>
  <si>
    <t>XLIV Liceum Ogólnokształcącego</t>
  </si>
  <si>
    <t>Zespół Szkół Gastronomicnych
im. I Armii Wojska Polskiego</t>
  </si>
  <si>
    <t>Zespół Szkół Geodezyjno - 
Technicznych im. Sybiraków</t>
  </si>
  <si>
    <t>Zesół Szkół  Rzemiosła im.Jana Kilińskiego</t>
  </si>
  <si>
    <t>Centrum Zajęć  Pozaszkolnych 3</t>
  </si>
  <si>
    <t>Szkoła Podstawowa Integracyjna nr 67</t>
  </si>
  <si>
    <t>Szkoła Podstawowa Specjalna 
nr 105 im. Jacka Kuronia</t>
  </si>
  <si>
    <t>Szkoła Podstawowa Specjalna nr 168</t>
  </si>
  <si>
    <t>Szkoła Podstawowa Specjalna nr 176</t>
  </si>
  <si>
    <t>Szkoła Podstawowa Specjalna nr 194 im. Kazimierza Kirejczyka</t>
  </si>
  <si>
    <t>Szkoła Podstawowa Specjalna nr 146</t>
  </si>
  <si>
    <t>Szkoła Podstawowa Specjalna nr 60</t>
  </si>
  <si>
    <t>Zespół Szkolno - Przedszkolny nr 3</t>
  </si>
  <si>
    <t>Zespół Szkolno - Przedszkolny nr 4</t>
  </si>
  <si>
    <t>Zespół Szkolno - Przedszkolny nr 5</t>
  </si>
  <si>
    <t>Zespół Przedszkoli Miejskich nr 1</t>
  </si>
  <si>
    <t>Szkoła Podstawowa 84</t>
  </si>
  <si>
    <t>Szkoła Podstawowa 94</t>
  </si>
  <si>
    <t>XI Liceum Ogólnokształcące</t>
  </si>
  <si>
    <t>XXXIV Liceum Ogólnokształcące</t>
  </si>
  <si>
    <t>Zespół Szkolno - Przedszkolny nr 6</t>
  </si>
  <si>
    <t>XLIII Liceum Ogólnoksztacące</t>
  </si>
  <si>
    <t>Zespół Szkolno - Przedszkolny nr 7</t>
  </si>
  <si>
    <t>Zespół Szkolno - Przedszkolny nr 8</t>
  </si>
  <si>
    <t>Zespół Przedszkoli Miejskich nr 2</t>
  </si>
  <si>
    <t>Zespół Przedszkoli Miejskich nr 3</t>
  </si>
  <si>
    <t>Zespół Przedszkoli Miejskich nr 4</t>
  </si>
  <si>
    <t>Zespół Przedszkoli Miejskich nr 5</t>
  </si>
  <si>
    <t>NSZZ"S"Ł- Bałuty</t>
  </si>
  <si>
    <t>NSZZ"S"Ł- Górna, Widzew</t>
  </si>
  <si>
    <t>NSZZ"S"Ł- Polesie</t>
  </si>
  <si>
    <t>NSZZ"S"Ł- Śródmieście</t>
  </si>
  <si>
    <t>PKZP Łódź Bałuty</t>
  </si>
  <si>
    <t>PKZP Łódź Górna</t>
  </si>
  <si>
    <t>PKZP Łódź Polesie</t>
  </si>
  <si>
    <t>PKZP Łódź Śródmieście</t>
  </si>
  <si>
    <t>PKZP Łódź Widzew</t>
  </si>
  <si>
    <t>ZNP Ł- Śródmieście</t>
  </si>
  <si>
    <t>Wydział Edukacji U.M.Ł</t>
  </si>
  <si>
    <t>lokator</t>
  </si>
  <si>
    <t>Placówki opieki społecznej</t>
  </si>
  <si>
    <t>Miejski Ośrodek Pomocy Społecznej w Łodzi</t>
  </si>
  <si>
    <t>Domy pomocy społecznej</t>
  </si>
  <si>
    <t>Centrum Admninistracyjne Pieczy Zastępczej</t>
  </si>
  <si>
    <t>Klub Lokalnej Integracji "LONIA", ul. Obornicka 25/23, 91-039 Łódź</t>
  </si>
  <si>
    <t>Towarzystwo Przyjaciół Niepełnosprawnych Środowiskowy Dom Samopomocy ul. Pabianicka 132, 93-410 Łódź</t>
  </si>
  <si>
    <t>Niepubliczny Dom Pomocy Społecznej Sióstr Służebniczek NMP ul. Kosynierów Gdyńskich 20, 93-357 Łódź</t>
  </si>
  <si>
    <t>Środowiskowy Dom Samopomocy ul. Karolewska 70/76, 94-023 Łódź</t>
  </si>
  <si>
    <t>Środowiskowy Dom Samopomocy "PRZYSTAŃ" ul. Próchnika 7, 
90-408 Łodź</t>
  </si>
  <si>
    <t>Zespół Opiekuńczo-Wychowawczy "Ochronka Bałucka" Sióstr Salezjanek ul. Brauna 5, 91-745 Łódź</t>
  </si>
  <si>
    <t>Specjalny Ośrodek Wsparcia dla Ofiar Przemocy w Rodzinie ul. Franciszkańska 85, 91-837 Łódź</t>
  </si>
  <si>
    <t>Środowiskowy Dom Samopomocy ul. Chocianowicka 198,93-460 Łódź</t>
  </si>
  <si>
    <t>Środowiskowy Dom Samopomocy Towarzystwo Przyjaciół Niepełnosprawnych ul. Staszica 1/3, 91-746 Łódź</t>
  </si>
  <si>
    <t>Dom Dziecka Nr 4 w Łodzi, ul. Marysińska 100, 91-851 Łódź</t>
  </si>
  <si>
    <t>Dom Dziecka Nr 5 w Łodzi, ul. Małachowskiego 74, 90-159 Łódź</t>
  </si>
  <si>
    <t>Dom Dziecka Nr 11 w Łodzi, ul. Wólczańska 251 lok. 2u, 93-035 Łódź</t>
  </si>
  <si>
    <t>Dom Dziecka Nr 12 w Łodzi, ul. Wólczańska 251 lok. 4u, 93-035 Łódź</t>
  </si>
  <si>
    <t>Dom Dziecka Nr 13 w Łodzi, ul. Wygodna 20, 94-024 Łódź</t>
  </si>
  <si>
    <t>Dom Dziecka Nr 14 w Łodzi, ul. Gdańska 95 m 4, 90-613 Łódź</t>
  </si>
  <si>
    <t>Dom Rodzinny Giewont  ul. Giewont 28A, 92-116 Łódź</t>
  </si>
  <si>
    <t>Pogotowie Opiekuńcze Nr 1, ul. Krokusowa 15/17, 92-101 Łódź</t>
  </si>
  <si>
    <t>Pogotowie Opiekuńcze Nr 2, ul. Pawilońska 2/4, 91-4871 Łódź</t>
  </si>
  <si>
    <t>Fundacja Dom w Łodzi, ul. Wierzbowa 13, 91-426 Łódź</t>
  </si>
  <si>
    <t>Dom Dziecka Nr 1 w Łodzi, ul. Aleksandrowska 123, 91-224 Łódź</t>
  </si>
  <si>
    <t>Dom Dziecka Nr 3 „Słoneczna Polana” w Łodzi, ul. Sowińskiego 3, 
91-485 Łódź</t>
  </si>
  <si>
    <t>Dom Dziecka Nr 6 w Łodzi, ul. Bednarska 15, 93-030 Łódź</t>
  </si>
  <si>
    <t>Dom Dziecka Nr 15 w Łodzi, ul. Kilińskiego 206, 93-106 Łódź</t>
  </si>
  <si>
    <t>Dom Dziecka Nr 7 w Łodzi, ul. Przyszkole 38, 93-552 Łódź</t>
  </si>
  <si>
    <t>Dom Dziecka Nr 9 w Łodzi Dom Międzypokoleniowy „Bednarska”, ul. Bednarska 15a, 93-030 Łódź</t>
  </si>
  <si>
    <t>Dom Dziecka Nr 16 w Łodzi, ul. Wschodnia 20 lok.1U, 91-417 Łódź</t>
  </si>
  <si>
    <t>Dom Rodzinny Ciechocińska, ul. Ciechocińska10, 93-459 Łódź</t>
  </si>
  <si>
    <t>Dom Dziecka dla Małych Dzieci, ul. Drużynowa 3/5, 94-226 Łódź</t>
  </si>
  <si>
    <t>Dom „Anielisko”, ul. Kościuszki 48, 90-427 Łódź</t>
  </si>
  <si>
    <t>Dom Dziecka im Laury Meozzi w Łodzi, ul. Mieczysława Brauna 5, 
91-745 Łódź</t>
  </si>
  <si>
    <t>Rodziny zastępcze (osoby fizyczne)</t>
  </si>
  <si>
    <t>Zakładowa Organizacja Związkowa Związku Zawodowego Pracowników Socjalnych ul. Piotrkowska 149, 90-440 Łódź</t>
  </si>
  <si>
    <t>Stowarzyszenie Młodzieży i Osób z Problemami Psychicznymi, Ich Rodzin I Przyjaciół "POMOST" ul. Próchnika 7, 90-408 Łódź</t>
  </si>
  <si>
    <t>Placówki opiekuńczo-wychowawcze typu interwencyjnego</t>
  </si>
  <si>
    <t>Pogotowia Opiekuńcze</t>
  </si>
  <si>
    <t>Maxus sp. z o.o.</t>
  </si>
  <si>
    <t>"Dom Pomocy Społecznej ""Pogodna Jesień"" w Łodzi"</t>
  </si>
  <si>
    <t>"BIG ANDY" Andrzej Sumiński</t>
  </si>
  <si>
    <t>Agencja Ochrony "Eskort" Sp. z o.o.</t>
  </si>
  <si>
    <t>OŚRODEK AKTYWIZACJI ZAWODOWEJ I SZKOLEŃ SP.Z O.O.</t>
  </si>
  <si>
    <t>Maxi-Food Usługi Gastronomiczne J.Wiśnik</t>
  </si>
  <si>
    <t>Wojewódzka Stacja Ratownictwa Medycznego w Łodzi</t>
  </si>
  <si>
    <t>GASTRO SERWIS Sp. z o.o.</t>
  </si>
  <si>
    <t>Firma H.Skrzydlewska WŁ. Witold Skrzydlewski</t>
  </si>
  <si>
    <t>Przystań Elżbieta Gałkowska</t>
  </si>
  <si>
    <t>PRALNIA ŁÓDZKA S.C. Elżbieta Iżykowska, Agata Iżykowska</t>
  </si>
  <si>
    <t>Pozostałe Jednostki Budżetowe</t>
  </si>
  <si>
    <t>Miejski Ośrodek Sportu i Rekreacji</t>
  </si>
  <si>
    <t>Powiatowy Urząd Pracy</t>
  </si>
  <si>
    <t>Urząd Miasta Łodzi</t>
  </si>
  <si>
    <t>Zarząd Dróg i Transportu</t>
  </si>
  <si>
    <t>Zarząd Lokali Miejskich</t>
  </si>
  <si>
    <t>Zarząd Zieleni Miejskiej</t>
  </si>
  <si>
    <t>Centrum Świadczeń Socjalnych</t>
  </si>
  <si>
    <t>Centrum Usług Wspólnych</t>
  </si>
  <si>
    <t>Łódzki Ośrodek Geodezji Łódź</t>
  </si>
  <si>
    <t>Miejska Pracownia Urbanistyczna w Łodzi</t>
  </si>
  <si>
    <t>Miejski Zespół Żłobków w Łodzi</t>
  </si>
  <si>
    <t>Szkoła Mistrzostwa Sportowego</t>
  </si>
  <si>
    <t>PPH ANWA</t>
  </si>
  <si>
    <t>KS Gwardia</t>
  </si>
  <si>
    <t>KS ELTA</t>
  </si>
  <si>
    <t>ŁKP Kolejarz</t>
  </si>
  <si>
    <t>KS ORZEŁ</t>
  </si>
  <si>
    <t>Powiatowy Urząd Pracy w Łodzi</t>
  </si>
  <si>
    <t>Biuro ds. Zarządzania Kadrami</t>
  </si>
  <si>
    <t>Biuro Prezydenta</t>
  </si>
  <si>
    <t>Biuro Promocji Zatrudnienia i Obsługi Działalności Gospodarczej</t>
  </si>
  <si>
    <t>Biuro Promocji i Nowych Mediów</t>
  </si>
  <si>
    <t>Biuro Rewitalizacji i Mieszkalnictwa</t>
  </si>
  <si>
    <t>Biuro Rzecznika Prasowego Prezydenta Miasta</t>
  </si>
  <si>
    <t>Schronisko dla Zwierząt</t>
  </si>
  <si>
    <t>Straż Miejska w Łodzi</t>
  </si>
  <si>
    <t>WGK - inne</t>
  </si>
  <si>
    <t>WGK - agregaty</t>
  </si>
  <si>
    <t>WDM - grunty</t>
  </si>
  <si>
    <t>Miejskie Przedsiębiorstwo Komunik.- Łódź Sp. z o.o.</t>
  </si>
  <si>
    <t>Zakład Wodociągów i Kanalizacji Sp. z o.o.</t>
  </si>
  <si>
    <t>Krajowe Towarzystwo Autyzmu</t>
  </si>
  <si>
    <t>Centralne Muzeum Włókiennictwa</t>
  </si>
  <si>
    <t>Klub Sportowy SPOŁEM</t>
  </si>
  <si>
    <t>Port Lotniczy Łódź im. W. Reymonta Sp. z o.o.</t>
  </si>
  <si>
    <t>Miasto-Gmina Stryków</t>
  </si>
  <si>
    <t>Fundacja „Jaś i Małgosia”</t>
  </si>
  <si>
    <t>Stowarzyszenie MONAR</t>
  </si>
  <si>
    <t>Muzeum Tradycji Niepodległościowych</t>
  </si>
  <si>
    <t>Centrum Dialogu im. M. Edelmana</t>
  </si>
  <si>
    <t>Zespół Państwowych Szkół Plastycznych</t>
  </si>
  <si>
    <t>Region Ziemi Łódzkiej NSZZ „Solidarność”</t>
  </si>
  <si>
    <t>Towarzystwo Przyjaciół Niepełnosprawnych</t>
  </si>
  <si>
    <t>Polski Związek Działkowców</t>
  </si>
  <si>
    <t>OSP Łagiewniki</t>
  </si>
  <si>
    <t>OSP Mikołajew</t>
  </si>
  <si>
    <t>OSP Jędrzejów GRS</t>
  </si>
  <si>
    <t>OSP Łaskowice</t>
  </si>
  <si>
    <t>OSP Wiskitno</t>
  </si>
  <si>
    <t>OSP Andrzejów</t>
  </si>
  <si>
    <t>OSP Nowosolna</t>
  </si>
  <si>
    <t>Teatr Muzyczny</t>
  </si>
  <si>
    <t>Teatr Powszechny</t>
  </si>
  <si>
    <t>Fabryka Sztuki w Łodzi,</t>
  </si>
  <si>
    <t>Teatr Lalek Arlekin</t>
  </si>
  <si>
    <t>"EC1 Łódź - Miasto Kultury" w Łodzi</t>
  </si>
  <si>
    <t>Prokuratura Okręgowa w Łodzi</t>
  </si>
  <si>
    <t>Muzeum Miasta Łodzi</t>
  </si>
  <si>
    <t>Akademicki Ośrodek Inicjatyw Artystycznych</t>
  </si>
  <si>
    <t>Teatr Pinokio</t>
  </si>
  <si>
    <t>Teatr Nowy</t>
  </si>
  <si>
    <t>Miejska Galeria Sztuki</t>
  </si>
  <si>
    <t>Komenda Wojewódzka Policji w Łodzi</t>
  </si>
  <si>
    <t>Klub Miłośników Starych Tramwajów w Łodzi</t>
  </si>
  <si>
    <t>Sam.Publiczny Zakład Opieki Zdrow.Uniwersytecki</t>
  </si>
  <si>
    <t>Biblioteka Miejska w Łodzi</t>
  </si>
  <si>
    <t>Towarzystwo Pomocy im Brata Alberta</t>
  </si>
  <si>
    <t>Miejska Strefa Kultury w Łodzi</t>
  </si>
  <si>
    <t>Grunty oddane w dzierżawę i użyczenie</t>
  </si>
  <si>
    <t>Federacja Niezależnych Samorządnych Związków Zawodowych Przemysłu Lekkiego</t>
  </si>
  <si>
    <t>Stowarzyszenie Promocji Zdrowia i Psychoterapii</t>
  </si>
  <si>
    <t>Wspólnota Mieszkaniowa ul.Rojna 13</t>
  </si>
  <si>
    <t>Wspólnota Mieszkaniowa Harnama 9</t>
  </si>
  <si>
    <t>Fundacja Pomocy Dzieciom "KOLOROWY ŚWIAT"</t>
  </si>
  <si>
    <t>Rzymskokatolicka Parafia św.Michała Archanioła, ul. Rysownicza 11</t>
  </si>
  <si>
    <t>Wspólnota Mieszkaniowa ul. Przybyszewskiego 46/48</t>
  </si>
  <si>
    <t>Wspólnota Mieszkaniowa ul. Praska 4/6</t>
  </si>
  <si>
    <t>Wspólnota Mieszkaniowa ul. Srebrzyńska 53</t>
  </si>
  <si>
    <t>Wspólnota Mieszkaniowa  ul. Okrzei 3/7</t>
  </si>
  <si>
    <t>Wspólnota Mieszkaniowa ul. Włókniarzy 188</t>
  </si>
  <si>
    <t>Wspólnota Mieszkaniowa ul. 1 Maja 24/26</t>
  </si>
  <si>
    <t>Wspólnota Mieszkaniowa ul.Lipowa 40</t>
  </si>
  <si>
    <t>Wspólnota Mieszkaniowa ul. Rembielińskiego 37</t>
  </si>
  <si>
    <t>Wspólnota Mieszkaniowa ul. Pomorska 6</t>
  </si>
  <si>
    <t>Wspólnota Mieszkaniowa Plac Wolności 5</t>
  </si>
  <si>
    <t>Wspólnota Mieszkaniowa ul. Narutowicza 34</t>
  </si>
  <si>
    <t>Wspólnota Mieszkaniowa ul. Zacisze 16</t>
  </si>
  <si>
    <t>Wspólnota Mieszkaniowa Jaracza 69</t>
  </si>
  <si>
    <t>Wspólnota Mieszkaniowa ul. Wierzbowa 40</t>
  </si>
  <si>
    <t>Wspólnota Mieszkaniowa Piotrkowska 133</t>
  </si>
  <si>
    <t>Łódzki Dom Kultury</t>
  </si>
  <si>
    <t>Wspólnota Mieszkaniowa ul. Piotrkowska 181</t>
  </si>
  <si>
    <t>Wspólnota Mieszkaniowa ul. Zielona 27</t>
  </si>
  <si>
    <t>Wspólnota Mieszkaniowa ul. Radwańska 4A</t>
  </si>
  <si>
    <t>WOJEWÓDZTWO ŁÓDZKIE</t>
  </si>
  <si>
    <t>STO Mileszki Szkoła Podstawowa</t>
  </si>
  <si>
    <t>Majątek Gminy</t>
  </si>
  <si>
    <t>WGK - grunty</t>
  </si>
  <si>
    <t>GOŚ – wpusty uliczne</t>
  </si>
  <si>
    <t>Miejskie Przedsiębiorstwo Komunik. - Łódź Sp. z o.o.</t>
  </si>
  <si>
    <t>GOŚ Sp. z o.o.</t>
  </si>
  <si>
    <t>Gościmowice</t>
  </si>
  <si>
    <t>Miejski Klub Tenisowy</t>
  </si>
  <si>
    <t>Centralny Szpital Kliniczny Uniwersytetu Medycz.</t>
  </si>
  <si>
    <t>Międzynarodowe Stow. Pomocy „Słyszę Serce”</t>
  </si>
  <si>
    <t>Niepubliczny ZOZ Andrzejów</t>
  </si>
  <si>
    <t>AZS</t>
  </si>
  <si>
    <t>Niepubliczny ZOZ Cereo-Med. Sp. z o.o.</t>
  </si>
  <si>
    <t>Łódzki Klub Jeździecki</t>
  </si>
  <si>
    <t>Eurotenis</t>
  </si>
  <si>
    <t>Łódzka Spółka Infrastrukturalna Sp. z o.o.</t>
  </si>
  <si>
    <t>MPO Sp. z o.o. – Sortownia i stacja przeładunkowa</t>
  </si>
  <si>
    <t>MPO Sp. z o.o. – Składowisko balastu</t>
  </si>
  <si>
    <t>Łódzkie Towarzystwo Strzeleckie „Bractwo Kurkowe”</t>
  </si>
  <si>
    <t>MPO Sp. z o.o. - Punkt Dobrowolnego Dostar Odpadów</t>
  </si>
  <si>
    <t>MKS Metalowiec</t>
  </si>
  <si>
    <t xml:space="preserve">Miejska Arena Kultury i Sportu Sp. z o.o. - hala Atlas </t>
  </si>
  <si>
    <t>UKS Anilana</t>
  </si>
  <si>
    <t>Rudzki Klub Sportowy</t>
  </si>
  <si>
    <t>CREATOR Sp. z o.o.</t>
  </si>
  <si>
    <t>Klub Sportowy POLONIA</t>
  </si>
  <si>
    <t>Wake @ Roll Park s.c.</t>
  </si>
  <si>
    <t>Grupa Kupców Ziemi Łódzkiej S.A.</t>
  </si>
  <si>
    <t>Gmina Pabianice - grunty</t>
  </si>
  <si>
    <t>Miej.Arena Kultury i Sportu Sp. z o.o.- stadion al.Unii</t>
  </si>
  <si>
    <t>Spółka Koda Public Relations KODA</t>
  </si>
  <si>
    <t>Port Lotniczy Łódź im. W. Reymonta - grunty</t>
  </si>
  <si>
    <t>Regionalna Izba Obrachunkowa w Łodzi</t>
  </si>
  <si>
    <t>Union Investment Real Estate GMBH</t>
  </si>
  <si>
    <t>osoba prywatna Krzysztof L.</t>
  </si>
  <si>
    <t>osoba prywatna Krzysztof A.</t>
  </si>
  <si>
    <t>Klub Sportowy Milan Club Polonia Łódź</t>
  </si>
  <si>
    <t>Stowarzyszenie Ewangelizacyjno-Charytatywne "Mocni w Duchu"</t>
  </si>
  <si>
    <t>Fundacja  "Edukacja i Sport"</t>
  </si>
  <si>
    <t>Szkoła Mikron Edelman, Bem Sp.j</t>
  </si>
  <si>
    <t>Klub Sportowy "Kokoro" Sp. z o.o.</t>
  </si>
  <si>
    <t>Fundacja Kamień Milowy</t>
  </si>
  <si>
    <t>SCHOLASTICUS Prywatna Szkoła Podstawowa-dzierżawa</t>
  </si>
  <si>
    <t>SUPERDROB ZAKŁADY DROBIARSKO-MIĘSNE S.A.</t>
  </si>
  <si>
    <t>EKODENT-X OGIŃSCY SP.J.-dzierżawa</t>
  </si>
  <si>
    <t>osoba prywatna Krystyna Sz.</t>
  </si>
  <si>
    <t>Samodzielne Koło Terenowe Nr 55 Społ.Towarzystwa Oświatowego</t>
  </si>
  <si>
    <t>MRS ROOT Sp.Zo o.</t>
  </si>
  <si>
    <t>osoba prywatna Mateusz Adam M.</t>
  </si>
  <si>
    <t>Towarzystwo Przyjaciół Dzieci Oddział Dzielnicowy Łódź-Bałut</t>
  </si>
  <si>
    <t>Miejska Arena Kultury i Sportu Sp.zo.o.-stadion. al. Piłsudskiego</t>
  </si>
  <si>
    <t>Przychodnia Wieloprofilowa Nowosolna Jan Szkudlarek</t>
  </si>
  <si>
    <t>Stowarzyszenie Handlowców "BAŁUCKI RYNEK"</t>
  </si>
  <si>
    <t>osoba prywatna JÓZEF CH.</t>
  </si>
  <si>
    <t>Stowarzyszenie Kupców Osiedla Retkinia Południe i Zespołu Handlowego</t>
  </si>
  <si>
    <t>W&amp;W Przedsiębiorstwo wielobranżowe  Grzegorz Witoń</t>
  </si>
  <si>
    <t>ZWiK Sp. z o.o.</t>
  </si>
  <si>
    <t>Przedszkole Prywatne Elżbiety Raczyńskiej</t>
  </si>
  <si>
    <t>Fundacja "Mocni w Duchu"</t>
  </si>
  <si>
    <t>Tabela nr 7 - Wartość akcji i udziałów posiadanych przez Miasto Łódź w spółkach</t>
  </si>
  <si>
    <t>Nazwa Spółki</t>
  </si>
  <si>
    <t>"+" zw.
 "-" zm.
Liczby udziałów (akcji)
 (6-3)</t>
  </si>
  <si>
    <t>"+" zw.
 "-" zm.
Wartości udziałów (akcji) w cenie nabycia 
(7-4)</t>
  </si>
  <si>
    <t>"+" zw.
 "-" zm.
Wartości nominalnej udziałów (akcji)
(8-5)</t>
  </si>
  <si>
    <t>Udział % Gminy w kapitale Spółki</t>
  </si>
  <si>
    <t>Otrzymana przez Miasto dywidenda w 2023</t>
  </si>
  <si>
    <t>Liczba udziałów (akcji)</t>
  </si>
  <si>
    <t>Wartość udziałów (akcji) w cenie zakupu</t>
  </si>
  <si>
    <t>Wartość nominalna udziałów (akcji)</t>
  </si>
  <si>
    <t>"+" zw.
 "-" zm.
(17-16)</t>
  </si>
  <si>
    <t>Łódzka Specjalna Strefa Ekonomiczna S.A.</t>
  </si>
  <si>
    <t>Łódzki Rynek Hurtowy „Zjazdowa” S. A.</t>
  </si>
  <si>
    <t>Miejskie Przedsiębiorstwo Komunikacyjne - Łódź Sp. z o.o.</t>
  </si>
  <si>
    <t>Miejskie Przedsiębiorstwo Oczyszczania-Łódź Sp. z oo</t>
  </si>
  <si>
    <t>Widzewskie Towarzystwo Budownictwa Społecznego Sp. z o.o.</t>
  </si>
  <si>
    <t>Aqua Park Łódź Sp. z o.o</t>
  </si>
  <si>
    <t>Miejska Arena Kultury i Sportu Sp. z o.o.</t>
  </si>
  <si>
    <t>EXPO-Łódź Sp. z o.o. (CK-W MTŁ Sp. z o.o.)</t>
  </si>
  <si>
    <t>Łódzkie Centrum Filmowe Sp. z o.o.</t>
  </si>
  <si>
    <t>Zakład Drogownictwa i inżynierii Sp. z o.o. w upadłości</t>
  </si>
  <si>
    <t>Grupowa oczyszczalnia Ścieków w Łodzi Sp. z o.o.</t>
  </si>
  <si>
    <t>Port Lotniczy Łódź im. Władysława Reymonta Sp. z o.o.</t>
  </si>
  <si>
    <t>Bionanopark (Łódzki Regionalny Park Naukowo-Technologiczny Sp. z o.o.</t>
  </si>
  <si>
    <t>Camerimage Łódź Center Sp. z o.o. w likwidacji</t>
  </si>
  <si>
    <t>Centrum Medyczne im. dr L. Rydygiera Sp. z o.o.</t>
  </si>
  <si>
    <t>Rosyjski Dom Handloowy Sp. z o.o. (udziały nabyte w drodze spadku)</t>
  </si>
  <si>
    <t>Miejski Ogród Zoologiczny Sp. z o.o.</t>
  </si>
  <si>
    <t>Towarzystwo Ubezpieczeń Wzajemnych</t>
  </si>
  <si>
    <t>Miejskie Centrum Medyczne "Śródmieście" Sp. z o.o.</t>
  </si>
  <si>
    <t>Łódzkie Inwestycje Sp. z o.o.</t>
  </si>
  <si>
    <t>………………………...………………………….</t>
  </si>
  <si>
    <t>………………………..……………………………………</t>
  </si>
  <si>
    <t>Tabela nr 8 - Wartość odpisów aktualizujących wartość udziałów posiadanych przez Miasto Łódź w spółkach</t>
  </si>
  <si>
    <t>Wartość odpisów aktualizujących wartość udziałów na dzień:</t>
  </si>
  <si>
    <t>Wartość netto udziałów (akcji) po dokonanej aktualizacji
(4-16) 
na dzień:</t>
  </si>
  <si>
    <t>Wartość netto udziałów (akcji) po dokonanej aktualizacji 
(7-17)
na dzień:</t>
  </si>
  <si>
    <t>………………...………………………….</t>
  </si>
  <si>
    <t>…………………………</t>
  </si>
  <si>
    <t>Miejskie Przedsiębiorstwo Komunikacyjne - Łódź Sp. z o. o.</t>
  </si>
  <si>
    <t>Zarząd Gospodarowania Odpadami</t>
  </si>
  <si>
    <t>Zarząd Inwestycji Miejskich</t>
  </si>
  <si>
    <t>Stowarzyszenie "Monar" Ośrodek Leczenia,Terapii i Rehabilitacji Uzależnień</t>
  </si>
  <si>
    <t>Łódzkie Stowarzyszenie Pomocy Szkole</t>
  </si>
  <si>
    <t>Fabryka Sztuki</t>
  </si>
  <si>
    <t>Miejskie Centrum Medyczne im. Dr. K. Jonschera</t>
  </si>
  <si>
    <t>Miejskie Centrum Merdyczne "Górna"</t>
  </si>
  <si>
    <t>Krajowe Centrum Ochrony Radiologicznej w Ochronie Zdrowia</t>
  </si>
  <si>
    <t>Stowarzyszenie Centrum Wsparcia Terapeutycznego</t>
  </si>
  <si>
    <t>Stowarzyszenie "Mocni w Duchu"</t>
  </si>
  <si>
    <t>Międzynarodowe Stowarzyszenie Pomocy "Słyszę Serce"</t>
  </si>
  <si>
    <t>Towarzystwo Pzyjaciół Dzieci</t>
  </si>
  <si>
    <t>inLodz21</t>
  </si>
  <si>
    <t>Fundacja "Dom w Łodzi"</t>
  </si>
  <si>
    <t>Fundacja "Instytut Działań Twórczych"</t>
  </si>
  <si>
    <t>Stowarzyszenie Społecznie Zaangażowani</t>
  </si>
  <si>
    <t>Stowarzyszenie Okolic Kultury SOK</t>
  </si>
  <si>
    <t>Międzynarodowa Fundacja Kobiet</t>
  </si>
  <si>
    <t>Fundacja Waldiego "Serce na Dłoni"</t>
  </si>
  <si>
    <t>Polskie Stowarzyszenie na Rzecz Osób z Niepełnosprawnością Intelektualną - Koło w Łodzi</t>
  </si>
  <si>
    <t>Stowarzyszenie Wspierania Rozwoju Dzieci</t>
  </si>
  <si>
    <t>Polskie Stowarzyszenie Żeglarzy Niepełnosprawnych</t>
  </si>
  <si>
    <t>Stowarzyszenie Centrum Promocji           i Rozwoju Inicjatyw Obywatelskich "Opus"</t>
  </si>
  <si>
    <t>Caritas Archidiecezji Łódzkiej</t>
  </si>
  <si>
    <t>Stowarzyszenie Mieszkańców Osiedla im J Montwiłła Mireckiego</t>
  </si>
  <si>
    <t>Polski Związek Emerytów, Rencistów i Inwalidów w Łodzi</t>
  </si>
  <si>
    <t>Fundacja Lux Pro Monumentis</t>
  </si>
  <si>
    <t>Fundacja Centrum Praw Kobiet Oddział w Łodzi</t>
  </si>
  <si>
    <t>Łódzki Sejmik Osób Niepełnosprawnych</t>
  </si>
  <si>
    <t>Łódzka Organizacja Turystyczna</t>
  </si>
  <si>
    <t>Stowarzyszenie Inicjatywa Rozsądnych Polaków</t>
  </si>
  <si>
    <t>ŁSIM "Topografie"</t>
  </si>
  <si>
    <t>Samorządowe Kolegium Odwoławcze</t>
  </si>
  <si>
    <t>Stowarzyszenie Samopomocowe ABAKUS</t>
  </si>
  <si>
    <t>Łódzkie Towarzystwo Alzheimerowskie</t>
  </si>
  <si>
    <t>Archidiecezja Łódzka</t>
  </si>
  <si>
    <t>Fundacja "Równe Szanse"</t>
  </si>
  <si>
    <t>Fundacja "Szczęśliwej drogi"</t>
  </si>
  <si>
    <t>Fundacja "KAMELOT"</t>
  </si>
  <si>
    <t>Liga Kobiet Polskich, Łódzki Oddział Wojewódzki w Łodzi</t>
  </si>
  <si>
    <t>Fundacja 'KRWINKA"</t>
  </si>
  <si>
    <t>Subvenio Fundacja Interwencji Kryzysowej i Pomocy Psychologicznej</t>
  </si>
  <si>
    <t>Stowarzyszenie Kamienica 56</t>
  </si>
  <si>
    <t>Fundacja Edukacji i Rozwoju Społeczeństwa Obywatelskiego</t>
  </si>
  <si>
    <t>Fundacja Działania</t>
  </si>
  <si>
    <t>Polski Komitet Pomocy Społecznej</t>
  </si>
  <si>
    <t>Stowarzyszenie Tylko Księży Młyn</t>
  </si>
  <si>
    <t>Sąd Rejonowy dla Łodzi-Widzewa w Łodzi</t>
  </si>
  <si>
    <t>Katarzyna Kapera RSK-2 Sp. komandytowa</t>
  </si>
  <si>
    <t>PIOTR ROSIŃSKI CENTRUM TAŃCA I ZABAWY "TWISTER"</t>
  </si>
  <si>
    <t>Łódzki Zakład Usług Komunalnych</t>
  </si>
  <si>
    <t>Domy i ośrodki kultury</t>
  </si>
  <si>
    <t>Muzea</t>
  </si>
  <si>
    <t>Biblioteki</t>
  </si>
  <si>
    <t>Pozostałe Instytucje Kultury</t>
  </si>
  <si>
    <t>RAZEM majątek własny Instytucji Kultury</t>
  </si>
  <si>
    <t>Miejska Galeria Sztuki w Łodzi majatek własny</t>
  </si>
  <si>
    <t>Biblioteka Miejska majątek własny</t>
  </si>
  <si>
    <t>Domy Kultury majątek własny</t>
  </si>
  <si>
    <t>Muzea majątek własny</t>
  </si>
  <si>
    <t>Teatry majątek własny</t>
  </si>
  <si>
    <t>Pozostałe Instytucje Kultury majątek własny
EC1 Miasto Kultury, Centrum Dialogu im.Marka Edelmana, Fabryka Sztuki w Łodzi</t>
  </si>
  <si>
    <t>inLodz21 majątek własny</t>
  </si>
  <si>
    <t>Łódzkie Centrum Wydarzeń majątek własny</t>
  </si>
  <si>
    <t>Miasto Łódź</t>
  </si>
  <si>
    <t>Tabela nr 9 - Dochody i należności Miasta Łodzi z tytułu wykonywania prawa własności 
i posiadania oraz innych praw majątkowych</t>
  </si>
  <si>
    <t xml:space="preserve">Dochody uzyskane 
w okresie          </t>
  </si>
  <si>
    <t>Należności  
wg stanu na dzień</t>
  </si>
  <si>
    <t>od dnia 2023-01-01 
do dnia 2023-12-31</t>
  </si>
  <si>
    <t>2023-12-31</t>
  </si>
  <si>
    <t xml:space="preserve">sprzedaż nieruchomości </t>
  </si>
  <si>
    <t>sprzedaż lokali w domach mieszkalnych oraz gruntów 
z nimi związanych</t>
  </si>
  <si>
    <t>sprzedaż garaży</t>
  </si>
  <si>
    <t>sprzedaż lokali użytkowych 
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</si>
  <si>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</si>
  <si>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</si>
  <si>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</si>
  <si>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</si>
  <si>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</si>
  <si>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</t>
  </si>
  <si>
    <t>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</si>
  <si>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</si>
  <si>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</si>
  <si>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</si>
  <si>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</si>
  <si>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</si>
  <si>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
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</si>
  <si>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</si>
  <si>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</si>
  <si>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</si>
  <si>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</si>
  <si>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</si>
  <si>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rPr>
        <sz val="9"/>
        <rFont val="Calibri"/>
        <charset val="238"/>
      </rPr>
      <t xml:space="preserve">* zgodne ze sprawozdaniem Rb - 27S i Rb-34S </t>
    </r>
    <r>
      <rPr>
        <i/>
        <sz val="9"/>
        <rFont val="Calibri"/>
        <charset val="238"/>
      </rPr>
      <t>(Rb-34S dotyczy tylko placówek oświaty)</t>
    </r>
  </si>
  <si>
    <t>……………………………………….</t>
  </si>
  <si>
    <t>……………………………….</t>
  </si>
  <si>
    <t>…………………………………..</t>
  </si>
  <si>
    <r>
      <rPr>
        <sz val="9"/>
        <rFont val="Calibri"/>
        <family val="2"/>
        <charset val="238"/>
      </rPr>
      <t xml:space="preserve">* zgodne ze sprawozdaniem Rb - 27S i Rb-34S </t>
    </r>
    <r>
      <rPr>
        <i/>
        <sz val="9"/>
        <rFont val="Calibri"/>
        <family val="2"/>
        <charset val="238"/>
      </rPr>
      <t>(Rb-34S dotyczy tylko placówek oświaty)</t>
    </r>
  </si>
  <si>
    <t>od dnia 01.01.2023 
do dnia 31.12.2023</t>
  </si>
  <si>
    <t>Teatry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</si>
</sst>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1"/>
      <color theme="1"/>
      <name val="Calibri"/>
      <charset val="238"/>
      <scheme val="minor"/>
    </font>
    <font>
      <sz val="11"/>
      <name val="Calibri"/>
      <charset val="238"/>
      <scheme val="minor"/>
    </font>
    <font>
      <sz val="12"/>
      <name val="Calibri"/>
      <charset val="238"/>
      <scheme val="minor"/>
    </font>
    <font>
      <b/>
      <sz val="10"/>
      <color rgb="FFFF0000"/>
      <name val="Calibri"/>
      <charset val="238"/>
      <scheme val="minor"/>
    </font>
    <font>
      <sz val="10"/>
      <name val="Calibri"/>
      <charset val="238"/>
      <scheme val="minor"/>
    </font>
    <font>
      <b/>
      <sz val="13"/>
      <name val="Calibri"/>
      <charset val="238"/>
      <scheme val="minor"/>
    </font>
    <font>
      <b/>
      <sz val="10"/>
      <name val="Calibri"/>
      <charset val="238"/>
      <scheme val="minor"/>
    </font>
    <font>
      <sz val="8"/>
      <name val="Calibri"/>
      <charset val="238"/>
      <scheme val="minor"/>
    </font>
    <font>
      <b/>
      <sz val="11"/>
      <name val="Calibri"/>
      <charset val="238"/>
      <scheme val="minor"/>
    </font>
    <font>
      <sz val="9"/>
      <name val="Calibri"/>
      <charset val="238"/>
      <scheme val="minor"/>
    </font>
    <font>
      <b/>
      <sz val="12"/>
      <name val="Calibri"/>
      <charset val="238"/>
      <scheme val="minor"/>
    </font>
    <font>
      <b/>
      <sz val="10"/>
      <color rgb="FF000000"/>
      <name val="Calibri"/>
      <charset val="238"/>
      <scheme val="minor"/>
    </font>
    <font>
      <sz val="10"/>
      <color rgb="FF000000"/>
      <name val="Calibri"/>
      <charset val="238"/>
      <scheme val="minor"/>
    </font>
    <font>
      <sz val="11"/>
      <color rgb="FF000000"/>
      <name val="Calibri"/>
      <charset val="238"/>
      <scheme val="minor"/>
    </font>
    <font>
      <sz val="12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charset val="238"/>
      <scheme val="minor"/>
    </font>
    <font>
      <b/>
      <sz val="8"/>
      <name val="Calibri"/>
      <charset val="238"/>
      <scheme val="minor"/>
    </font>
    <font>
      <b/>
      <sz val="11"/>
      <name val="Calibri"/>
      <charset val="238"/>
    </font>
    <font>
      <sz val="11"/>
      <name val="Calibri"/>
      <charset val="238"/>
    </font>
    <font>
      <sz val="8"/>
      <color indexed="8"/>
      <name val="Calibri"/>
      <charset val="238"/>
    </font>
    <font>
      <sz val="11"/>
      <color indexed="8"/>
      <name val="Calibri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9"/>
      <name val="Calibri"/>
      <charset val="238"/>
    </font>
    <font>
      <i/>
      <sz val="9"/>
      <name val="Calibri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</fills>
  <borders count="6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thick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2" fillId="0" borderId="0"/>
    <xf numFmtId="0" fontId="37" fillId="0" borderId="0"/>
    <xf numFmtId="0" fontId="22" fillId="0" borderId="0"/>
  </cellStyleXfs>
  <cellXfs count="49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2" fontId="1" fillId="0" borderId="0" xfId="0" applyNumberFormat="1" applyFont="1"/>
    <xf numFmtId="0" fontId="4" fillId="0" borderId="10" xfId="0" applyFont="1" applyBorder="1" applyAlignment="1">
      <alignment horizontal="left" vertical="center" inden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indent="2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 indent="1"/>
    </xf>
    <xf numFmtId="4" fontId="10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 indent="2"/>
    </xf>
    <xf numFmtId="0" fontId="4" fillId="0" borderId="15" xfId="0" applyFont="1" applyBorder="1" applyAlignment="1">
      <alignment vertical="top"/>
    </xf>
    <xf numFmtId="0" fontId="6" fillId="0" borderId="10" xfId="0" applyFont="1" applyBorder="1" applyAlignment="1">
      <alignment horizontal="left" vertical="center" wrapText="1" indent="2"/>
    </xf>
    <xf numFmtId="4" fontId="2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10" fillId="0" borderId="7" xfId="0" applyNumberFormat="1" applyFont="1" applyBorder="1" applyAlignment="1">
      <alignment horizontal="right" vertical="center"/>
    </xf>
    <xf numFmtId="4" fontId="10" fillId="0" borderId="7" xfId="0" quotePrefix="1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19" xfId="0" quotePrefix="1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right" vertical="center"/>
    </xf>
    <xf numFmtId="4" fontId="1" fillId="0" borderId="0" xfId="0" applyNumberFormat="1" applyFont="1"/>
    <xf numFmtId="0" fontId="0" fillId="0" borderId="0" xfId="0" applyNumberFormat="1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4" fontId="15" fillId="0" borderId="6" xfId="0" applyNumberFormat="1" applyFont="1" applyBorder="1" applyAlignment="1">
      <alignment vertical="center"/>
    </xf>
    <xf numFmtId="4" fontId="0" fillId="0" borderId="0" xfId="0" applyNumberFormat="1" applyFont="1"/>
    <xf numFmtId="0" fontId="16" fillId="0" borderId="5" xfId="0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horizontal="center" vertical="center"/>
    </xf>
    <xf numFmtId="0" fontId="2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4" fontId="21" fillId="0" borderId="0" xfId="0" applyNumberFormat="1" applyFont="1"/>
    <xf numFmtId="0" fontId="23" fillId="0" borderId="0" xfId="1" applyFont="1"/>
    <xf numFmtId="0" fontId="25" fillId="0" borderId="0" xfId="1" applyFont="1" applyAlignment="1" applyProtection="1">
      <alignment horizontal="left"/>
    </xf>
    <xf numFmtId="0" fontId="26" fillId="0" borderId="0" xfId="1" applyFont="1" applyAlignment="1" applyProtection="1">
      <alignment horizontal="right"/>
    </xf>
    <xf numFmtId="0" fontId="22" fillId="0" borderId="0" xfId="1" applyFont="1"/>
    <xf numFmtId="0" fontId="26" fillId="0" borderId="0" xfId="1" applyFont="1" applyProtection="1"/>
    <xf numFmtId="0" fontId="28" fillId="2" borderId="1" xfId="1" applyFont="1" applyFill="1" applyBorder="1" applyAlignment="1" applyProtection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 applyProtection="1">
      <alignment horizontal="center" vertical="center" wrapText="1"/>
    </xf>
    <xf numFmtId="0" fontId="28" fillId="2" borderId="3" xfId="1" applyFont="1" applyFill="1" applyBorder="1" applyAlignment="1" applyProtection="1">
      <alignment horizontal="center" vertical="center" wrapText="1"/>
    </xf>
    <xf numFmtId="0" fontId="29" fillId="0" borderId="4" xfId="1" applyFont="1" applyBorder="1" applyAlignment="1" applyProtection="1">
      <alignment horizontal="center" vertical="center" wrapText="1"/>
    </xf>
    <xf numFmtId="0" fontId="29" fillId="0" borderId="5" xfId="1" applyFont="1" applyBorder="1" applyAlignment="1" applyProtection="1">
      <alignment horizontal="center" vertical="center" wrapText="1"/>
    </xf>
    <xf numFmtId="0" fontId="29" fillId="0" borderId="6" xfId="1" applyFont="1" applyBorder="1" applyAlignment="1" applyProtection="1">
      <alignment horizontal="center" vertical="center" wrapText="1"/>
    </xf>
    <xf numFmtId="0" fontId="28" fillId="0" borderId="4" xfId="1" applyFont="1" applyBorder="1" applyAlignment="1" applyProtection="1">
      <alignment horizontal="center" vertical="center" wrapText="1"/>
    </xf>
    <xf numFmtId="0" fontId="28" fillId="0" borderId="5" xfId="1" applyFont="1" applyBorder="1" applyAlignment="1" applyProtection="1">
      <alignment horizontal="left" vertical="center" wrapText="1"/>
    </xf>
    <xf numFmtId="4" fontId="30" fillId="0" borderId="5" xfId="1" applyNumberFormat="1" applyFont="1" applyBorder="1" applyAlignment="1" applyProtection="1">
      <alignment horizontal="right" vertical="center" wrapText="1"/>
    </xf>
    <xf numFmtId="4" fontId="30" fillId="0" borderId="6" xfId="1" applyNumberFormat="1" applyFont="1" applyBorder="1" applyAlignment="1" applyProtection="1">
      <alignment horizontal="right" vertical="center" wrapText="1"/>
    </xf>
    <xf numFmtId="4" fontId="22" fillId="0" borderId="0" xfId="1" applyNumberFormat="1" applyFont="1"/>
    <xf numFmtId="0" fontId="28" fillId="0" borderId="15" xfId="1" applyFont="1" applyBorder="1" applyAlignment="1" applyProtection="1">
      <alignment horizontal="center" vertical="center" wrapText="1"/>
    </xf>
    <xf numFmtId="0" fontId="28" fillId="0" borderId="7" xfId="1" applyFont="1" applyBorder="1" applyAlignment="1" applyProtection="1">
      <alignment horizontal="left" vertical="center" wrapText="1"/>
    </xf>
    <xf numFmtId="4" fontId="30" fillId="0" borderId="7" xfId="1" applyNumberFormat="1" applyFont="1" applyBorder="1" applyAlignment="1" applyProtection="1">
      <alignment horizontal="right" vertical="center" wrapText="1"/>
    </xf>
    <xf numFmtId="4" fontId="30" fillId="0" borderId="13" xfId="1" applyNumberFormat="1" applyFont="1" applyBorder="1" applyAlignment="1" applyProtection="1">
      <alignment horizontal="right" vertical="center" wrapText="1"/>
    </xf>
    <xf numFmtId="0" fontId="31" fillId="0" borderId="7" xfId="1" applyFont="1" applyBorder="1" applyAlignment="1" applyProtection="1">
      <alignment horizontal="left" vertical="center" wrapText="1"/>
    </xf>
    <xf numFmtId="4" fontId="24" fillId="0" borderId="7" xfId="1" applyNumberFormat="1" applyFont="1" applyBorder="1" applyAlignment="1" applyProtection="1">
      <alignment horizontal="right" vertical="center" wrapText="1"/>
    </xf>
    <xf numFmtId="4" fontId="24" fillId="0" borderId="13" xfId="1" applyNumberFormat="1" applyFont="1" applyBorder="1" applyAlignment="1" applyProtection="1">
      <alignment horizontal="right" vertical="center" wrapText="1"/>
    </xf>
    <xf numFmtId="0" fontId="31" fillId="0" borderId="17" xfId="1" applyFont="1" applyBorder="1" applyAlignment="1" applyProtection="1">
      <alignment horizontal="center" vertical="center" wrapText="1"/>
    </xf>
    <xf numFmtId="0" fontId="31" fillId="0" borderId="21" xfId="1" applyFont="1" applyBorder="1" applyAlignment="1" applyProtection="1">
      <alignment horizontal="left" vertical="center" wrapText="1"/>
    </xf>
    <xf numFmtId="4" fontId="31" fillId="0" borderId="21" xfId="1" applyNumberFormat="1" applyFont="1" applyBorder="1" applyAlignment="1" applyProtection="1">
      <alignment horizontal="right" vertical="center" wrapText="1"/>
    </xf>
    <xf numFmtId="4" fontId="31" fillId="0" borderId="22" xfId="1" applyNumberFormat="1" applyFont="1" applyBorder="1" applyAlignment="1" applyProtection="1">
      <alignment horizontal="right" vertical="center" wrapText="1"/>
    </xf>
    <xf numFmtId="0" fontId="29" fillId="0" borderId="0" xfId="1" applyFont="1" applyBorder="1" applyAlignment="1" applyProtection="1">
      <alignment horizontal="center" vertical="center" wrapText="1"/>
    </xf>
    <xf numFmtId="0" fontId="23" fillId="0" borderId="0" xfId="1" applyFont="1" applyBorder="1"/>
    <xf numFmtId="0" fontId="22" fillId="0" borderId="0" xfId="1" applyFont="1" applyBorder="1"/>
    <xf numFmtId="0" fontId="22" fillId="0" borderId="0" xfId="1" applyFont="1" applyAlignment="1"/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 vertical="top"/>
    </xf>
    <xf numFmtId="0" fontId="22" fillId="0" borderId="0" xfId="1" applyFont="1" applyAlignment="1">
      <alignment horizontal="center" vertical="top"/>
    </xf>
    <xf numFmtId="0" fontId="23" fillId="0" borderId="0" xfId="1" applyFont="1" applyAlignment="1">
      <alignment vertical="top"/>
    </xf>
    <xf numFmtId="0" fontId="23" fillId="0" borderId="0" xfId="1" applyFont="1" applyAlignment="1">
      <alignment vertical="top" wrapText="1"/>
    </xf>
    <xf numFmtId="0" fontId="26" fillId="0" borderId="0" xfId="1" applyFont="1" applyAlignment="1" applyProtection="1">
      <alignment wrapText="1"/>
    </xf>
    <xf numFmtId="0" fontId="32" fillId="0" borderId="0" xfId="0" applyFont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 applyProtection="1">
      <alignment horizontal="right" vertical="center" wrapText="1"/>
    </xf>
    <xf numFmtId="4" fontId="2" fillId="0" borderId="23" xfId="0" applyNumberFormat="1" applyFont="1" applyBorder="1" applyAlignment="1" applyProtection="1">
      <alignment horizontal="right" vertical="center" wrapText="1"/>
    </xf>
    <xf numFmtId="4" fontId="2" fillId="0" borderId="24" xfId="0" applyNumberFormat="1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0" fontId="32" fillId="4" borderId="0" xfId="0" applyFont="1" applyFill="1" applyBorder="1"/>
    <xf numFmtId="0" fontId="1" fillId="4" borderId="7" xfId="0" applyFont="1" applyFill="1" applyBorder="1" applyAlignment="1" applyProtection="1">
      <alignment horizontal="center" vertical="center" wrapText="1"/>
    </xf>
    <xf numFmtId="3" fontId="2" fillId="4" borderId="7" xfId="0" applyNumberFormat="1" applyFont="1" applyFill="1" applyBorder="1" applyAlignment="1" applyProtection="1">
      <alignment horizontal="right" vertical="center" wrapText="1"/>
    </xf>
    <xf numFmtId="4" fontId="2" fillId="4" borderId="13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0" fontId="0" fillId="4" borderId="0" xfId="0" applyFont="1" applyFill="1"/>
    <xf numFmtId="0" fontId="8" fillId="4" borderId="23" xfId="0" applyFont="1" applyFill="1" applyBorder="1" applyAlignment="1" applyProtection="1">
      <alignment horizontal="right" vertical="center" wrapText="1"/>
    </xf>
    <xf numFmtId="3" fontId="10" fillId="4" borderId="23" xfId="0" applyNumberFormat="1" applyFont="1" applyFill="1" applyBorder="1" applyAlignment="1" applyProtection="1">
      <alignment horizontal="right" vertical="center" wrapText="1"/>
    </xf>
    <xf numFmtId="4" fontId="10" fillId="4" borderId="24" xfId="0" applyNumberFormat="1" applyFont="1" applyFill="1" applyBorder="1" applyAlignment="1" applyProtection="1">
      <alignment horizontal="right" vertical="center" wrapText="1"/>
    </xf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Font="1" applyBorder="1"/>
    <xf numFmtId="3" fontId="8" fillId="4" borderId="23" xfId="0" applyNumberFormat="1" applyFont="1" applyFill="1" applyBorder="1" applyAlignment="1" applyProtection="1">
      <alignment horizontal="right" wrapText="1"/>
    </xf>
    <xf numFmtId="0" fontId="32" fillId="0" borderId="0" xfId="0" applyFont="1" applyBorder="1"/>
    <xf numFmtId="3" fontId="1" fillId="0" borderId="4" xfId="0" applyNumberFormat="1" applyFont="1" applyBorder="1" applyAlignment="1" applyProtection="1">
      <alignment horizontal="center" vertical="center" wrapText="1"/>
    </xf>
    <xf numFmtId="3" fontId="1" fillId="0" borderId="5" xfId="0" applyNumberFormat="1" applyFont="1" applyBorder="1" applyAlignment="1" applyProtection="1">
      <alignment horizontal="center" vertical="center" wrapText="1"/>
    </xf>
    <xf numFmtId="3" fontId="2" fillId="0" borderId="5" xfId="0" applyNumberFormat="1" applyFont="1" applyBorder="1" applyAlignment="1" applyProtection="1">
      <alignment horizontal="right" vertical="center" wrapText="1"/>
    </xf>
    <xf numFmtId="3" fontId="2" fillId="5" borderId="5" xfId="0" applyNumberFormat="1" applyFont="1" applyFill="1" applyBorder="1" applyAlignment="1" applyProtection="1">
      <alignment horizontal="right" vertical="center" wrapText="1"/>
    </xf>
    <xf numFmtId="3" fontId="2" fillId="5" borderId="6" xfId="0" applyNumberFormat="1" applyFont="1" applyFill="1" applyBorder="1" applyAlignment="1" applyProtection="1">
      <alignment horizontal="right" vertical="center" wrapText="1"/>
    </xf>
    <xf numFmtId="0" fontId="0" fillId="0" borderId="7" xfId="0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 applyProtection="1">
      <alignment horizontal="right" vertical="center" wrapText="1"/>
    </xf>
    <xf numFmtId="4" fontId="14" fillId="0" borderId="25" xfId="0" applyNumberFormat="1" applyFont="1" applyBorder="1" applyAlignment="1">
      <alignment horizontal="right" vertical="center"/>
    </xf>
    <xf numFmtId="4" fontId="14" fillId="0" borderId="2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4" fontId="14" fillId="5" borderId="10" xfId="0" applyNumberFormat="1" applyFont="1" applyFill="1" applyBorder="1" applyAlignment="1">
      <alignment horizontal="right" vertical="center"/>
    </xf>
    <xf numFmtId="4" fontId="14" fillId="5" borderId="14" xfId="0" applyNumberFormat="1" applyFont="1" applyFill="1" applyBorder="1" applyAlignment="1">
      <alignment horizontal="right" vertical="center"/>
    </xf>
    <xf numFmtId="0" fontId="0" fillId="4" borderId="7" xfId="0" applyFont="1" applyFill="1" applyBorder="1" applyAlignment="1">
      <alignment horizontal="center" wrapText="1"/>
    </xf>
    <xf numFmtId="4" fontId="14" fillId="4" borderId="7" xfId="0" applyNumberFormat="1" applyFont="1" applyFill="1" applyBorder="1" applyAlignment="1">
      <alignment horizontal="right" vertical="center"/>
    </xf>
    <xf numFmtId="4" fontId="14" fillId="4" borderId="13" xfId="0" applyNumberFormat="1" applyFont="1" applyFill="1" applyBorder="1" applyAlignment="1">
      <alignment horizontal="right" vertical="center"/>
    </xf>
    <xf numFmtId="0" fontId="1" fillId="4" borderId="23" xfId="0" applyFont="1" applyFill="1" applyBorder="1" applyAlignment="1" applyProtection="1">
      <alignment horizontal="right" vertical="center" wrapText="1"/>
    </xf>
    <xf numFmtId="4" fontId="14" fillId="4" borderId="23" xfId="0" applyNumberFormat="1" applyFont="1" applyFill="1" applyBorder="1" applyAlignment="1">
      <alignment horizontal="right" vertical="center"/>
    </xf>
    <xf numFmtId="4" fontId="14" fillId="4" borderId="24" xfId="0" applyNumberFormat="1" applyFont="1" applyFill="1" applyBorder="1" applyAlignment="1">
      <alignment horizontal="right" vertical="center"/>
    </xf>
    <xf numFmtId="3" fontId="1" fillId="4" borderId="25" xfId="0" applyNumberFormat="1" applyFont="1" applyFill="1" applyBorder="1" applyAlignment="1" applyProtection="1">
      <alignment horizontal="right" wrapText="1"/>
    </xf>
    <xf numFmtId="4" fontId="14" fillId="4" borderId="25" xfId="0" applyNumberFormat="1" applyFont="1" applyFill="1" applyBorder="1" applyAlignment="1">
      <alignment horizontal="right" vertical="center"/>
    </xf>
    <xf numFmtId="4" fontId="14" fillId="4" borderId="26" xfId="0" applyNumberFormat="1" applyFont="1" applyFill="1" applyBorder="1" applyAlignment="1">
      <alignment horizontal="right" vertical="center"/>
    </xf>
    <xf numFmtId="0" fontId="0" fillId="4" borderId="18" xfId="0" applyFont="1" applyFill="1" applyBorder="1" applyAlignment="1">
      <alignment horizontal="center"/>
    </xf>
    <xf numFmtId="4" fontId="14" fillId="4" borderId="18" xfId="0" applyNumberFormat="1" applyFont="1" applyFill="1" applyBorder="1" applyAlignment="1">
      <alignment horizontal="right" vertical="center"/>
    </xf>
    <xf numFmtId="4" fontId="14" fillId="4" borderId="27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wrapText="1"/>
    </xf>
    <xf numFmtId="0" fontId="25" fillId="0" borderId="0" xfId="1" applyFont="1" applyAlignment="1">
      <alignment horizontal="center"/>
    </xf>
    <xf numFmtId="0" fontId="25" fillId="0" borderId="0" xfId="1" applyFont="1"/>
    <xf numFmtId="0" fontId="38" fillId="2" borderId="5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left" vertical="center" wrapText="1"/>
    </xf>
    <xf numFmtId="0" fontId="39" fillId="0" borderId="5" xfId="1" applyFont="1" applyBorder="1" applyAlignment="1">
      <alignment horizontal="left" vertical="center" wrapText="1"/>
    </xf>
    <xf numFmtId="4" fontId="40" fillId="0" borderId="5" xfId="1" applyNumberFormat="1" applyFont="1" applyBorder="1" applyAlignment="1">
      <alignment vertical="center"/>
    </xf>
    <xf numFmtId="4" fontId="41" fillId="0" borderId="5" xfId="1" applyNumberFormat="1" applyFont="1" applyBorder="1" applyAlignment="1">
      <alignment vertical="center"/>
    </xf>
    <xf numFmtId="4" fontId="41" fillId="0" borderId="6" xfId="1" applyNumberFormat="1" applyFont="1" applyBorder="1" applyAlignment="1">
      <alignment vertical="center"/>
    </xf>
    <xf numFmtId="0" fontId="16" fillId="0" borderId="5" xfId="1" applyFont="1" applyBorder="1" applyAlignment="1">
      <alignment horizontal="left" vertical="center" wrapText="1"/>
    </xf>
    <xf numFmtId="0" fontId="16" fillId="3" borderId="4" xfId="1" applyFont="1" applyFill="1" applyBorder="1" applyAlignment="1">
      <alignment horizontal="left" vertical="center" wrapText="1"/>
    </xf>
    <xf numFmtId="4" fontId="40" fillId="0" borderId="21" xfId="1" applyNumberFormat="1" applyFont="1" applyBorder="1" applyAlignment="1">
      <alignment horizontal="center" vertical="center"/>
    </xf>
    <xf numFmtId="4" fontId="40" fillId="0" borderId="21" xfId="1" applyNumberFormat="1" applyFont="1" applyBorder="1" applyAlignment="1">
      <alignment vertical="center"/>
    </xf>
    <xf numFmtId="4" fontId="40" fillId="0" borderId="22" xfId="1" applyNumberFormat="1" applyFont="1" applyBorder="1" applyAlignment="1">
      <alignment horizontal="center" vertical="center"/>
    </xf>
    <xf numFmtId="0" fontId="43" fillId="0" borderId="0" xfId="1" applyFont="1"/>
    <xf numFmtId="0" fontId="22" fillId="0" borderId="0" xfId="1" applyFont="1" applyAlignment="1">
      <alignment horizontal="center" vertical="top"/>
    </xf>
    <xf numFmtId="0" fontId="22" fillId="0" borderId="0" xfId="1" applyFont="1" applyAlignment="1">
      <alignment vertical="top"/>
    </xf>
    <xf numFmtId="0" fontId="22" fillId="0" borderId="0" xfId="1" applyFont="1" applyAlignment="1">
      <alignment horizontal="center" vertical="top" wrapText="1"/>
    </xf>
    <xf numFmtId="0" fontId="44" fillId="0" borderId="0" xfId="1" applyFont="1" applyAlignment="1" applyProtection="1">
      <alignment horizontal="right"/>
    </xf>
    <xf numFmtId="3" fontId="26" fillId="0" borderId="4" xfId="1" applyNumberFormat="1" applyFont="1" applyBorder="1" applyAlignment="1" applyProtection="1">
      <alignment horizontal="center" vertical="center" wrapText="1"/>
    </xf>
    <xf numFmtId="2" fontId="31" fillId="0" borderId="5" xfId="1" applyNumberFormat="1" applyFont="1" applyBorder="1" applyAlignment="1" applyProtection="1">
      <alignment horizontal="left" vertical="center" wrapText="1"/>
    </xf>
    <xf numFmtId="4" fontId="24" fillId="0" borderId="5" xfId="1" applyNumberFormat="1" applyFont="1" applyBorder="1" applyAlignment="1" applyProtection="1">
      <alignment horizontal="right" vertical="center" wrapText="1"/>
    </xf>
    <xf numFmtId="4" fontId="24" fillId="0" borderId="6" xfId="1" applyNumberFormat="1" applyFont="1" applyBorder="1" applyAlignment="1" applyProtection="1">
      <alignment horizontal="right" vertical="center" wrapText="1"/>
    </xf>
    <xf numFmtId="1" fontId="25" fillId="0" borderId="17" xfId="1" applyNumberFormat="1" applyFont="1" applyBorder="1" applyAlignment="1" applyProtection="1">
      <alignment horizontal="center" vertical="center" wrapText="1"/>
    </xf>
    <xf numFmtId="2" fontId="31" fillId="0" borderId="21" xfId="1" applyNumberFormat="1" applyFont="1" applyBorder="1" applyAlignment="1" applyProtection="1">
      <alignment horizontal="left" vertical="center" wrapText="1"/>
    </xf>
    <xf numFmtId="4" fontId="24" fillId="0" borderId="21" xfId="1" applyNumberFormat="1" applyFont="1" applyBorder="1" applyAlignment="1" applyProtection="1">
      <alignment horizontal="right" vertical="center" wrapText="1"/>
    </xf>
    <xf numFmtId="4" fontId="24" fillId="0" borderId="22" xfId="1" applyNumberFormat="1" applyFont="1" applyBorder="1" applyAlignment="1" applyProtection="1">
      <alignment horizontal="right" vertical="center" wrapText="1"/>
    </xf>
    <xf numFmtId="0" fontId="23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2" fontId="25" fillId="0" borderId="21" xfId="1" applyNumberFormat="1" applyFont="1" applyBorder="1" applyAlignment="1" applyProtection="1">
      <alignment horizontal="left" vertical="center" wrapText="1"/>
    </xf>
    <xf numFmtId="0" fontId="31" fillId="0" borderId="5" xfId="1" applyFont="1" applyBorder="1" applyAlignment="1" applyProtection="1">
      <alignment horizontal="left" vertical="center" wrapText="1"/>
    </xf>
    <xf numFmtId="2" fontId="28" fillId="0" borderId="5" xfId="1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32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5" xfId="0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35" fillId="0" borderId="5" xfId="0" applyNumberFormat="1" applyFont="1" applyFill="1" applyBorder="1" applyAlignment="1" applyProtection="1">
      <alignment horizontal="left" vertical="center" wrapText="1"/>
    </xf>
    <xf numFmtId="0" fontId="45" fillId="0" borderId="5" xfId="0" applyNumberFormat="1" applyFont="1" applyFill="1" applyBorder="1" applyAlignment="1" applyProtection="1">
      <alignment horizontal="left" vertical="center" wrapText="1"/>
    </xf>
    <xf numFmtId="3" fontId="4" fillId="0" borderId="4" xfId="0" applyNumberFormat="1" applyFont="1" applyBorder="1" applyAlignment="1" applyProtection="1">
      <alignment horizontal="center" vertical="center" wrapText="1"/>
    </xf>
    <xf numFmtId="2" fontId="31" fillId="0" borderId="5" xfId="0" applyNumberFormat="1" applyFont="1" applyBorder="1" applyAlignment="1" applyProtection="1">
      <alignment horizontal="left" vertical="center" wrapText="1"/>
    </xf>
    <xf numFmtId="4" fontId="24" fillId="0" borderId="5" xfId="0" applyNumberFormat="1" applyFont="1" applyBorder="1" applyAlignment="1" applyProtection="1">
      <alignment horizontal="right" vertical="center" wrapText="1"/>
    </xf>
    <xf numFmtId="4" fontId="24" fillId="0" borderId="6" xfId="0" applyNumberFormat="1" applyFont="1" applyBorder="1" applyAlignment="1" applyProtection="1">
      <alignment horizontal="right" vertical="center" wrapText="1"/>
    </xf>
    <xf numFmtId="1" fontId="6" fillId="0" borderId="17" xfId="0" applyNumberFormat="1" applyFont="1" applyBorder="1" applyAlignment="1" applyProtection="1">
      <alignment horizontal="center" vertical="center" wrapText="1"/>
    </xf>
    <xf numFmtId="2" fontId="8" fillId="0" borderId="21" xfId="0" applyNumberFormat="1" applyFont="1" applyBorder="1" applyAlignment="1" applyProtection="1">
      <alignment horizontal="left" vertical="center" wrapText="1"/>
    </xf>
    <xf numFmtId="4" fontId="10" fillId="0" borderId="21" xfId="0" applyNumberFormat="1" applyFont="1" applyBorder="1" applyAlignment="1" applyProtection="1">
      <alignment horizontal="right" vertical="center" wrapText="1"/>
    </xf>
    <xf numFmtId="4" fontId="10" fillId="0" borderId="22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left" wrapText="1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6" fillId="0" borderId="21" xfId="0" applyNumberFormat="1" applyFont="1" applyBorder="1" applyAlignment="1" applyProtection="1">
      <alignment horizontal="left" vertical="center" wrapText="1"/>
    </xf>
    <xf numFmtId="3" fontId="28" fillId="0" borderId="4" xfId="1" applyNumberFormat="1" applyFont="1" applyBorder="1" applyAlignment="1" applyProtection="1">
      <alignment horizontal="center" vertical="center" wrapText="1"/>
    </xf>
    <xf numFmtId="4" fontId="28" fillId="0" borderId="5" xfId="1" applyNumberFormat="1" applyFont="1" applyBorder="1" applyAlignment="1" applyProtection="1">
      <alignment horizontal="right" vertical="center" wrapText="1"/>
    </xf>
    <xf numFmtId="4" fontId="28" fillId="0" borderId="6" xfId="1" applyNumberFormat="1" applyFont="1" applyBorder="1" applyAlignment="1" applyProtection="1">
      <alignment horizontal="right" vertical="center" wrapText="1"/>
    </xf>
    <xf numFmtId="3" fontId="45" fillId="0" borderId="4" xfId="1" applyNumberFormat="1" applyFont="1" applyBorder="1" applyAlignment="1" applyProtection="1">
      <alignment horizontal="center" vertical="center" wrapText="1"/>
    </xf>
    <xf numFmtId="2" fontId="45" fillId="0" borderId="5" xfId="1" applyNumberFormat="1" applyFont="1" applyBorder="1" applyAlignment="1" applyProtection="1">
      <alignment horizontal="left" vertical="center" wrapText="1"/>
    </xf>
    <xf numFmtId="4" fontId="45" fillId="0" borderId="5" xfId="1" applyNumberFormat="1" applyFont="1" applyBorder="1" applyAlignment="1" applyProtection="1">
      <alignment horizontal="right" vertical="center" wrapText="1"/>
    </xf>
    <xf numFmtId="4" fontId="45" fillId="0" borderId="6" xfId="1" applyNumberFormat="1" applyFont="1" applyBorder="1" applyAlignment="1" applyProtection="1">
      <alignment horizontal="right" vertical="center" wrapText="1"/>
    </xf>
    <xf numFmtId="1" fontId="31" fillId="0" borderId="17" xfId="1" applyNumberFormat="1" applyFont="1" applyBorder="1" applyAlignment="1" applyProtection="1">
      <alignment horizontal="center" vertical="center" wrapText="1"/>
    </xf>
    <xf numFmtId="0" fontId="22" fillId="0" borderId="0" xfId="1"/>
    <xf numFmtId="4" fontId="22" fillId="0" borderId="0" xfId="0" applyNumberFormat="1" applyFont="1"/>
    <xf numFmtId="0" fontId="23" fillId="0" borderId="0" xfId="1" applyFont="1" applyAlignment="1">
      <alignment horizontal="left"/>
    </xf>
    <xf numFmtId="0" fontId="26" fillId="0" borderId="0" xfId="1" applyFont="1" applyAlignment="1" applyProtection="1">
      <alignment horizontal="left"/>
    </xf>
    <xf numFmtId="4" fontId="30" fillId="0" borderId="5" xfId="1" applyNumberFormat="1" applyFont="1" applyBorder="1" applyAlignment="1" applyProtection="1">
      <alignment vertical="center" wrapText="1"/>
    </xf>
    <xf numFmtId="4" fontId="30" fillId="0" borderId="6" xfId="1" applyNumberFormat="1" applyFont="1" applyBorder="1" applyAlignment="1" applyProtection="1">
      <alignment vertical="center" wrapText="1"/>
    </xf>
    <xf numFmtId="0" fontId="26" fillId="0" borderId="5" xfId="1" applyFont="1" applyBorder="1" applyAlignment="1" applyProtection="1">
      <alignment horizontal="left" vertical="center" wrapText="1"/>
    </xf>
    <xf numFmtId="0" fontId="46" fillId="0" borderId="0" xfId="1" applyFont="1" applyBorder="1"/>
    <xf numFmtId="3" fontId="25" fillId="0" borderId="4" xfId="1" applyNumberFormat="1" applyFont="1" applyBorder="1" applyAlignment="1" applyProtection="1">
      <alignment horizontal="center" vertical="center" wrapText="1"/>
    </xf>
    <xf numFmtId="4" fontId="24" fillId="0" borderId="5" xfId="1" applyNumberFormat="1" applyFont="1" applyBorder="1" applyAlignment="1" applyProtection="1">
      <alignment vertical="center" wrapText="1"/>
    </xf>
    <xf numFmtId="4" fontId="24" fillId="0" borderId="6" xfId="1" applyNumberFormat="1" applyFont="1" applyBorder="1" applyAlignment="1" applyProtection="1">
      <alignment vertical="center" wrapText="1"/>
    </xf>
    <xf numFmtId="0" fontId="21" fillId="0" borderId="0" xfId="1" applyFont="1"/>
    <xf numFmtId="0" fontId="22" fillId="0" borderId="0" xfId="1" applyFont="1" applyBorder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 vertical="top"/>
    </xf>
    <xf numFmtId="0" fontId="26" fillId="0" borderId="0" xfId="1" applyFont="1" applyAlignment="1" applyProtection="1">
      <alignment horizontal="left" wrapText="1"/>
    </xf>
    <xf numFmtId="0" fontId="11" fillId="2" borderId="5" xfId="0" applyFont="1" applyFill="1" applyBorder="1" applyAlignment="1">
      <alignment horizontal="center" vertical="center" wrapText="1"/>
    </xf>
    <xf numFmtId="0" fontId="47" fillId="0" borderId="0" xfId="2" applyFont="1"/>
    <xf numFmtId="0" fontId="48" fillId="0" borderId="0" xfId="2" applyFont="1" applyAlignment="1">
      <alignment horizontal="center"/>
    </xf>
    <xf numFmtId="0" fontId="47" fillId="0" borderId="0" xfId="2" applyFont="1" applyAlignment="1">
      <alignment horizontal="center" vertical="center"/>
    </xf>
    <xf numFmtId="0" fontId="47" fillId="0" borderId="0" xfId="2" applyFont="1" applyAlignment="1">
      <alignment vertical="center"/>
    </xf>
    <xf numFmtId="0" fontId="47" fillId="0" borderId="0" xfId="2" applyFont="1" applyAlignment="1">
      <alignment horizontal="right"/>
    </xf>
    <xf numFmtId="0" fontId="47" fillId="0" borderId="0" xfId="2" applyFont="1" applyBorder="1"/>
    <xf numFmtId="0" fontId="47" fillId="0" borderId="0" xfId="2" applyFont="1" applyAlignment="1">
      <alignment horizontal="center"/>
    </xf>
    <xf numFmtId="0" fontId="51" fillId="6" borderId="31" xfId="2" applyFont="1" applyFill="1" applyBorder="1" applyAlignment="1">
      <alignment horizontal="center" vertical="center" wrapText="1"/>
    </xf>
    <xf numFmtId="0" fontId="47" fillId="6" borderId="0" xfId="2" applyFont="1" applyFill="1" applyBorder="1" applyAlignment="1">
      <alignment horizontal="center" vertical="center" wrapText="1"/>
    </xf>
    <xf numFmtId="0" fontId="52" fillId="0" borderId="0" xfId="2" applyFont="1"/>
    <xf numFmtId="0" fontId="52" fillId="0" borderId="33" xfId="2" applyFont="1" applyBorder="1" applyAlignment="1">
      <alignment horizontal="center" vertical="center" wrapText="1"/>
    </xf>
    <xf numFmtId="0" fontId="52" fillId="0" borderId="31" xfId="2" applyFont="1" applyBorder="1" applyAlignment="1">
      <alignment horizontal="center" vertical="center" wrapText="1"/>
    </xf>
    <xf numFmtId="0" fontId="52" fillId="0" borderId="31" xfId="2" applyFont="1" applyBorder="1" applyAlignment="1">
      <alignment horizontal="center" wrapText="1"/>
    </xf>
    <xf numFmtId="0" fontId="52" fillId="0" borderId="34" xfId="2" applyFont="1" applyBorder="1" applyAlignment="1">
      <alignment horizontal="center" wrapText="1"/>
    </xf>
    <xf numFmtId="0" fontId="52" fillId="0" borderId="0" xfId="2" applyFont="1" applyBorder="1" applyAlignment="1">
      <alignment horizontal="center" wrapText="1"/>
    </xf>
    <xf numFmtId="0" fontId="47" fillId="0" borderId="33" xfId="2" applyFont="1" applyBorder="1" applyAlignment="1">
      <alignment horizontal="center" vertical="center" wrapText="1"/>
    </xf>
    <xf numFmtId="0" fontId="37" fillId="0" borderId="31" xfId="2" applyFont="1" applyBorder="1" applyAlignment="1">
      <alignment vertical="center" wrapText="1"/>
    </xf>
    <xf numFmtId="4" fontId="53" fillId="0" borderId="31" xfId="2" applyNumberFormat="1" applyFont="1" applyBorder="1" applyAlignment="1">
      <alignment vertical="center" wrapText="1"/>
    </xf>
    <xf numFmtId="4" fontId="53" fillId="0" borderId="34" xfId="2" applyNumberFormat="1" applyFont="1" applyBorder="1" applyAlignment="1">
      <alignment vertical="center" wrapText="1"/>
    </xf>
    <xf numFmtId="0" fontId="51" fillId="0" borderId="35" xfId="2" applyFont="1" applyBorder="1" applyAlignment="1">
      <alignment horizontal="center" vertical="center" wrapText="1"/>
    </xf>
    <xf numFmtId="0" fontId="51" fillId="0" borderId="36" xfId="2" applyFont="1" applyBorder="1" applyAlignment="1">
      <alignment vertical="center" wrapText="1"/>
    </xf>
    <xf numFmtId="4" fontId="54" fillId="0" borderId="36" xfId="2" applyNumberFormat="1" applyFont="1" applyBorder="1" applyAlignment="1">
      <alignment vertical="center" wrapText="1"/>
    </xf>
    <xf numFmtId="4" fontId="54" fillId="0" borderId="37" xfId="2" applyNumberFormat="1" applyFont="1" applyBorder="1" applyAlignment="1">
      <alignment vertical="center" wrapText="1"/>
    </xf>
    <xf numFmtId="0" fontId="37" fillId="0" borderId="0" xfId="2" applyFont="1"/>
    <xf numFmtId="4" fontId="37" fillId="0" borderId="0" xfId="2" applyNumberFormat="1" applyFont="1"/>
    <xf numFmtId="0" fontId="37" fillId="0" borderId="0" xfId="2" applyFont="1" applyAlignment="1">
      <alignment vertical="top"/>
    </xf>
    <xf numFmtId="0" fontId="51" fillId="6" borderId="38" xfId="2" applyFont="1" applyFill="1" applyBorder="1" applyAlignment="1">
      <alignment horizontal="center" vertical="center" wrapText="1"/>
    </xf>
    <xf numFmtId="0" fontId="51" fillId="6" borderId="38" xfId="2" applyFont="1" applyFill="1" applyBorder="1" applyAlignment="1">
      <alignment horizontal="center" wrapText="1"/>
    </xf>
    <xf numFmtId="0" fontId="51" fillId="6" borderId="30" xfId="2" applyFont="1" applyFill="1" applyBorder="1" applyAlignment="1">
      <alignment horizontal="center" wrapText="1"/>
    </xf>
    <xf numFmtId="0" fontId="51" fillId="6" borderId="39" xfId="2" applyNumberFormat="1" applyFont="1" applyFill="1" applyBorder="1" applyAlignment="1">
      <alignment horizontal="center" vertical="top" wrapText="1"/>
    </xf>
    <xf numFmtId="0" fontId="51" fillId="6" borderId="32" xfId="2" applyFont="1" applyFill="1" applyBorder="1" applyAlignment="1">
      <alignment horizontal="center" vertical="top" wrapText="1"/>
    </xf>
    <xf numFmtId="0" fontId="52" fillId="0" borderId="34" xfId="2" applyFont="1" applyBorder="1" applyAlignment="1">
      <alignment horizontal="center" vertical="center" wrapText="1"/>
    </xf>
    <xf numFmtId="0" fontId="37" fillId="0" borderId="31" xfId="2" applyNumberFormat="1" applyFont="1" applyBorder="1" applyAlignment="1">
      <alignment wrapText="1"/>
    </xf>
    <xf numFmtId="0" fontId="55" fillId="0" borderId="36" xfId="2" applyFont="1" applyBorder="1" applyAlignment="1">
      <alignment vertical="center" wrapText="1"/>
    </xf>
    <xf numFmtId="0" fontId="37" fillId="0" borderId="0" xfId="2" applyFont="1" applyAlignment="1">
      <alignment horizontal="center" vertical="center"/>
    </xf>
    <xf numFmtId="0" fontId="37" fillId="0" borderId="0" xfId="2" applyFont="1" applyAlignment="1"/>
    <xf numFmtId="0" fontId="37" fillId="0" borderId="0" xfId="2" applyFont="1" applyAlignment="1">
      <alignment vertical="top" wrapText="1"/>
    </xf>
    <xf numFmtId="0" fontId="31" fillId="0" borderId="5" xfId="0" applyFont="1" applyBorder="1" applyAlignment="1" applyProtection="1">
      <alignment horizontal="left" vertical="center" wrapText="1"/>
    </xf>
    <xf numFmtId="2" fontId="1" fillId="0" borderId="5" xfId="0" applyNumberFormat="1" applyFont="1" applyBorder="1" applyAlignment="1" applyProtection="1">
      <alignment horizontal="left" vertical="center" wrapText="1"/>
    </xf>
    <xf numFmtId="0" fontId="31" fillId="0" borderId="5" xfId="1" applyFont="1" applyBorder="1" applyAlignment="1" applyProtection="1">
      <alignment horizontal="center" vertical="center" wrapText="1"/>
    </xf>
    <xf numFmtId="4" fontId="30" fillId="3" borderId="5" xfId="1" applyNumberFormat="1" applyFont="1" applyFill="1" applyBorder="1" applyAlignment="1">
      <alignment vertical="center"/>
    </xf>
    <xf numFmtId="4" fontId="22" fillId="0" borderId="40" xfId="1" applyNumberFormat="1" applyFont="1" applyBorder="1" applyAlignment="1" applyProtection="1">
      <alignment vertical="center"/>
      <protection locked="0"/>
    </xf>
    <xf numFmtId="4" fontId="22" fillId="0" borderId="41" xfId="1" applyNumberFormat="1" applyFont="1" applyBorder="1" applyAlignment="1" applyProtection="1">
      <alignment vertical="center"/>
      <protection locked="0"/>
    </xf>
    <xf numFmtId="4" fontId="22" fillId="0" borderId="40" xfId="1" applyNumberFormat="1" applyBorder="1" applyAlignment="1" applyProtection="1">
      <alignment vertical="center"/>
      <protection locked="0"/>
    </xf>
    <xf numFmtId="4" fontId="22" fillId="0" borderId="41" xfId="1" applyNumberFormat="1" applyBorder="1" applyAlignment="1" applyProtection="1">
      <alignment vertical="center"/>
      <protection locked="0"/>
    </xf>
    <xf numFmtId="4" fontId="30" fillId="0" borderId="5" xfId="1" applyNumberFormat="1" applyFont="1" applyBorder="1" applyAlignment="1">
      <alignment vertical="center"/>
    </xf>
    <xf numFmtId="0" fontId="56" fillId="0" borderId="0" xfId="0" applyFont="1"/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57" fillId="0" borderId="0" xfId="0" applyFont="1"/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9" xfId="0" quotePrefix="1" applyFont="1" applyFill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wrapText="1"/>
    </xf>
    <xf numFmtId="4" fontId="2" fillId="0" borderId="53" xfId="0" applyNumberFormat="1" applyFont="1" applyBorder="1" applyAlignment="1" applyProtection="1">
      <alignment horizontal="right" vertical="center" wrapText="1"/>
    </xf>
    <xf numFmtId="4" fontId="2" fillId="0" borderId="54" xfId="0" applyNumberFormat="1" applyFont="1" applyBorder="1" applyAlignment="1" applyProtection="1">
      <alignment horizontal="right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wrapText="1"/>
    </xf>
    <xf numFmtId="4" fontId="2" fillId="0" borderId="56" xfId="0" applyNumberFormat="1" applyFont="1" applyBorder="1" applyAlignment="1" applyProtection="1">
      <alignment horizontal="right" vertical="center" wrapText="1"/>
    </xf>
    <xf numFmtId="4" fontId="2" fillId="0" borderId="57" xfId="0" applyNumberFormat="1" applyFont="1" applyBorder="1" applyAlignment="1" applyProtection="1">
      <alignment horizontal="right" vertical="center" wrapText="1"/>
    </xf>
    <xf numFmtId="0" fontId="1" fillId="0" borderId="56" xfId="0" applyFont="1" applyBorder="1" applyAlignment="1" applyProtection="1">
      <alignment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vertical="center" wrapText="1"/>
    </xf>
    <xf numFmtId="4" fontId="2" fillId="0" borderId="59" xfId="0" applyNumberFormat="1" applyFont="1" applyBorder="1" applyAlignment="1" applyProtection="1">
      <alignment horizontal="right" vertical="center" wrapText="1"/>
    </xf>
    <xf numFmtId="4" fontId="2" fillId="0" borderId="60" xfId="0" applyNumberFormat="1" applyFont="1" applyBorder="1" applyAlignment="1" applyProtection="1">
      <alignment horizontal="right" vertical="center" wrapText="1"/>
    </xf>
    <xf numFmtId="0" fontId="4" fillId="0" borderId="50" xfId="0" applyFont="1" applyBorder="1" applyAlignment="1" applyProtection="1">
      <alignment horizontal="center" vertical="center" wrapText="1"/>
    </xf>
    <xf numFmtId="49" fontId="1" fillId="0" borderId="41" xfId="0" applyNumberFormat="1" applyFont="1" applyBorder="1" applyAlignment="1" applyProtection="1">
      <alignment wrapText="1"/>
    </xf>
    <xf numFmtId="4" fontId="2" fillId="0" borderId="41" xfId="0" applyNumberFormat="1" applyFont="1" applyBorder="1" applyAlignment="1" applyProtection="1">
      <alignment horizontal="right" vertical="center" wrapText="1"/>
    </xf>
    <xf numFmtId="4" fontId="2" fillId="0" borderId="51" xfId="0" applyNumberFormat="1" applyFont="1" applyBorder="1" applyAlignment="1" applyProtection="1">
      <alignment horizontal="right" vertical="center" wrapText="1"/>
    </xf>
    <xf numFmtId="0" fontId="4" fillId="0" borderId="61" xfId="0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wrapText="1"/>
    </xf>
    <xf numFmtId="4" fontId="2" fillId="0" borderId="40" xfId="0" applyNumberFormat="1" applyFont="1" applyBorder="1" applyAlignment="1" applyProtection="1">
      <alignment horizontal="right" vertical="center" wrapText="1"/>
    </xf>
    <xf numFmtId="4" fontId="2" fillId="0" borderId="62" xfId="0" applyNumberFormat="1" applyFont="1" applyBorder="1" applyAlignment="1" applyProtection="1">
      <alignment horizontal="right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1" fillId="0" borderId="59" xfId="0" applyFont="1" applyFill="1" applyBorder="1" applyAlignment="1" applyProtection="1">
      <alignment wrapText="1"/>
    </xf>
    <xf numFmtId="4" fontId="2" fillId="0" borderId="59" xfId="0" applyNumberFormat="1" applyFont="1" applyFill="1" applyBorder="1" applyAlignment="1" applyProtection="1">
      <alignment horizontal="right" vertical="center" wrapText="1"/>
    </xf>
    <xf numFmtId="4" fontId="2" fillId="0" borderId="60" xfId="0" applyNumberFormat="1" applyFont="1" applyFill="1" applyBorder="1" applyAlignment="1" applyProtection="1">
      <alignment horizontal="right" vertical="center" wrapText="1"/>
    </xf>
    <xf numFmtId="0" fontId="6" fillId="0" borderId="63" xfId="0" applyFont="1" applyBorder="1" applyAlignment="1" applyProtection="1">
      <alignment horizontal="centerContinuous" vertical="center"/>
    </xf>
    <xf numFmtId="0" fontId="8" fillId="0" borderId="64" xfId="0" applyFont="1" applyBorder="1" applyAlignment="1" applyProtection="1">
      <alignment horizontal="centerContinuous" vertical="center"/>
    </xf>
    <xf numFmtId="4" fontId="10" fillId="0" borderId="65" xfId="0" applyNumberFormat="1" applyFont="1" applyBorder="1" applyAlignment="1" applyProtection="1">
      <alignment horizontal="right" vertical="center" wrapText="1"/>
    </xf>
    <xf numFmtId="4" fontId="10" fillId="0" borderId="66" xfId="0" applyNumberFormat="1" applyFont="1" applyBorder="1" applyAlignment="1" applyProtection="1">
      <alignment horizontal="right" vertical="center" wrapText="1"/>
    </xf>
    <xf numFmtId="0" fontId="9" fillId="0" borderId="0" xfId="0" applyFont="1" applyFill="1" applyAlignment="1" applyProtection="1"/>
    <xf numFmtId="0" fontId="6" fillId="0" borderId="0" xfId="0" applyFont="1" applyFill="1" applyAlignment="1" applyProtection="1"/>
    <xf numFmtId="0" fontId="46" fillId="0" borderId="0" xfId="1" applyFont="1"/>
    <xf numFmtId="0" fontId="25" fillId="2" borderId="44" xfId="1" applyFont="1" applyFill="1" applyBorder="1" applyAlignment="1" applyProtection="1">
      <alignment horizontal="center" vertical="center" wrapText="1"/>
    </xf>
    <xf numFmtId="0" fontId="25" fillId="2" borderId="45" xfId="1" applyFont="1" applyFill="1" applyBorder="1" applyAlignment="1" applyProtection="1">
      <alignment horizontal="center" vertical="center" wrapText="1"/>
    </xf>
    <xf numFmtId="0" fontId="25" fillId="2" borderId="48" xfId="1" applyFont="1" applyFill="1" applyBorder="1" applyAlignment="1" applyProtection="1">
      <alignment horizontal="center" vertical="center" wrapText="1"/>
    </xf>
    <xf numFmtId="0" fontId="25" fillId="2" borderId="49" xfId="1" quotePrefix="1" applyFont="1" applyFill="1" applyBorder="1" applyAlignment="1" applyProtection="1">
      <alignment horizontal="center" vertical="center" wrapText="1"/>
    </xf>
    <xf numFmtId="0" fontId="29" fillId="0" borderId="50" xfId="1" applyFont="1" applyBorder="1" applyAlignment="1" applyProtection="1">
      <alignment horizontal="center" vertical="center" wrapText="1"/>
    </xf>
    <xf numFmtId="0" fontId="29" fillId="0" borderId="41" xfId="1" applyFont="1" applyBorder="1" applyAlignment="1" applyProtection="1">
      <alignment horizontal="center" vertical="center" wrapText="1"/>
    </xf>
    <xf numFmtId="0" fontId="29" fillId="0" borderId="51" xfId="1" applyFont="1" applyBorder="1" applyAlignment="1" applyProtection="1">
      <alignment horizontal="center" vertical="center" wrapText="1"/>
    </xf>
    <xf numFmtId="0" fontId="26" fillId="0" borderId="52" xfId="1" applyFont="1" applyBorder="1" applyAlignment="1" applyProtection="1">
      <alignment horizontal="center" vertical="center" wrapText="1"/>
    </xf>
    <xf numFmtId="0" fontId="28" fillId="0" borderId="53" xfId="1" applyFont="1" applyBorder="1" applyAlignment="1" applyProtection="1">
      <alignment wrapText="1"/>
    </xf>
    <xf numFmtId="4" fontId="30" fillId="0" borderId="53" xfId="1" applyNumberFormat="1" applyFont="1" applyBorder="1" applyAlignment="1" applyProtection="1">
      <alignment horizontal="right" vertical="center" wrapText="1"/>
    </xf>
    <xf numFmtId="4" fontId="30" fillId="0" borderId="54" xfId="1" applyNumberFormat="1" applyFont="1" applyBorder="1" applyAlignment="1" applyProtection="1">
      <alignment horizontal="right" vertical="center" wrapText="1"/>
    </xf>
    <xf numFmtId="0" fontId="26" fillId="0" borderId="55" xfId="1" applyFont="1" applyBorder="1" applyAlignment="1" applyProtection="1">
      <alignment horizontal="center" vertical="center" wrapText="1"/>
    </xf>
    <xf numFmtId="0" fontId="28" fillId="0" borderId="56" xfId="1" applyFont="1" applyBorder="1" applyAlignment="1" applyProtection="1">
      <alignment wrapText="1"/>
    </xf>
    <xf numFmtId="4" fontId="30" fillId="0" borderId="56" xfId="1" applyNumberFormat="1" applyFont="1" applyBorder="1" applyAlignment="1" applyProtection="1">
      <alignment horizontal="right" vertical="center" wrapText="1"/>
    </xf>
    <xf numFmtId="4" fontId="30" fillId="0" borderId="57" xfId="1" applyNumberFormat="1" applyFont="1" applyBorder="1" applyAlignment="1" applyProtection="1">
      <alignment horizontal="right" vertical="center" wrapText="1"/>
    </xf>
    <xf numFmtId="0" fontId="28" fillId="0" borderId="56" xfId="1" applyFont="1" applyBorder="1" applyAlignment="1" applyProtection="1">
      <alignment vertical="center" wrapText="1"/>
    </xf>
    <xf numFmtId="0" fontId="26" fillId="0" borderId="58" xfId="1" applyFont="1" applyBorder="1" applyAlignment="1" applyProtection="1">
      <alignment horizontal="center" vertical="center" wrapText="1"/>
    </xf>
    <xf numFmtId="0" fontId="28" fillId="0" borderId="59" xfId="1" applyFont="1" applyBorder="1" applyAlignment="1" applyProtection="1">
      <alignment vertical="center" wrapText="1"/>
    </xf>
    <xf numFmtId="4" fontId="30" fillId="0" borderId="59" xfId="1" applyNumberFormat="1" applyFont="1" applyBorder="1" applyAlignment="1" applyProtection="1">
      <alignment horizontal="right" vertical="center" wrapText="1"/>
    </xf>
    <xf numFmtId="4" fontId="30" fillId="0" borderId="60" xfId="1" applyNumberFormat="1" applyFont="1" applyBorder="1" applyAlignment="1" applyProtection="1">
      <alignment horizontal="right" vertical="center" wrapText="1"/>
    </xf>
    <xf numFmtId="0" fontId="26" fillId="0" borderId="50" xfId="1" applyFont="1" applyBorder="1" applyAlignment="1" applyProtection="1">
      <alignment horizontal="center" vertical="center" wrapText="1"/>
    </xf>
    <xf numFmtId="49" fontId="28" fillId="0" borderId="41" xfId="1" applyNumberFormat="1" applyFont="1" applyBorder="1" applyAlignment="1" applyProtection="1">
      <alignment wrapText="1"/>
    </xf>
    <xf numFmtId="4" fontId="30" fillId="0" borderId="41" xfId="1" applyNumberFormat="1" applyFont="1" applyBorder="1" applyAlignment="1" applyProtection="1">
      <alignment horizontal="right" vertical="center" wrapText="1"/>
    </xf>
    <xf numFmtId="4" fontId="30" fillId="0" borderId="51" xfId="1" applyNumberFormat="1" applyFont="1" applyBorder="1" applyAlignment="1" applyProtection="1">
      <alignment horizontal="right" vertical="center" wrapText="1"/>
    </xf>
    <xf numFmtId="0" fontId="26" fillId="0" borderId="61" xfId="1" applyFont="1" applyBorder="1" applyAlignment="1" applyProtection="1">
      <alignment horizontal="center" vertical="center" wrapText="1"/>
    </xf>
    <xf numFmtId="49" fontId="28" fillId="0" borderId="40" xfId="1" applyNumberFormat="1" applyFont="1" applyBorder="1" applyAlignment="1" applyProtection="1">
      <alignment wrapText="1"/>
    </xf>
    <xf numFmtId="4" fontId="30" fillId="0" borderId="40" xfId="1" applyNumberFormat="1" applyFont="1" applyBorder="1" applyAlignment="1" applyProtection="1">
      <alignment horizontal="right" vertical="center" wrapText="1"/>
    </xf>
    <xf numFmtId="4" fontId="30" fillId="0" borderId="62" xfId="1" applyNumberFormat="1" applyFont="1" applyBorder="1" applyAlignment="1" applyProtection="1">
      <alignment horizontal="right" vertical="center" wrapText="1"/>
    </xf>
    <xf numFmtId="0" fontId="26" fillId="0" borderId="58" xfId="1" applyFont="1" applyFill="1" applyBorder="1" applyAlignment="1" applyProtection="1">
      <alignment horizontal="center" vertical="center" wrapText="1"/>
    </xf>
    <xf numFmtId="0" fontId="28" fillId="0" borderId="59" xfId="1" applyFont="1" applyFill="1" applyBorder="1" applyAlignment="1" applyProtection="1">
      <alignment wrapText="1"/>
    </xf>
    <xf numFmtId="4" fontId="30" fillId="0" borderId="59" xfId="1" applyNumberFormat="1" applyFont="1" applyFill="1" applyBorder="1" applyAlignment="1" applyProtection="1">
      <alignment horizontal="right" vertical="center" wrapText="1"/>
    </xf>
    <xf numFmtId="4" fontId="30" fillId="0" borderId="60" xfId="1" applyNumberFormat="1" applyFont="1" applyFill="1" applyBorder="1" applyAlignment="1" applyProtection="1">
      <alignment horizontal="right" vertical="center" wrapText="1"/>
    </xf>
    <xf numFmtId="0" fontId="25" fillId="0" borderId="63" xfId="1" applyFont="1" applyBorder="1" applyAlignment="1" applyProtection="1">
      <alignment horizontal="centerContinuous" vertical="center"/>
    </xf>
    <xf numFmtId="0" fontId="31" fillId="0" borderId="64" xfId="1" applyFont="1" applyBorder="1" applyAlignment="1" applyProtection="1">
      <alignment horizontal="centerContinuous" vertical="center"/>
    </xf>
    <xf numFmtId="4" fontId="24" fillId="0" borderId="65" xfId="1" applyNumberFormat="1" applyFont="1" applyBorder="1" applyAlignment="1" applyProtection="1">
      <alignment horizontal="right" vertical="center" wrapText="1"/>
    </xf>
    <xf numFmtId="4" fontId="24" fillId="0" borderId="66" xfId="1" applyNumberFormat="1" applyFont="1" applyBorder="1" applyAlignment="1" applyProtection="1">
      <alignment horizontal="right" vertical="center" wrapText="1"/>
    </xf>
    <xf numFmtId="0" fontId="44" fillId="0" borderId="0" xfId="1" applyFont="1" applyFill="1" applyAlignment="1" applyProtection="1"/>
    <xf numFmtId="0" fontId="25" fillId="0" borderId="0" xfId="1" applyFont="1" applyFill="1" applyAlignment="1" applyProtection="1"/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" fontId="2" fillId="0" borderId="8" xfId="0" quotePrefix="1" applyNumberFormat="1" applyFont="1" applyBorder="1" applyAlignment="1">
      <alignment horizontal="center" vertical="center"/>
    </xf>
    <xf numFmtId="4" fontId="2" fillId="0" borderId="11" xfId="0" quotePrefix="1" applyNumberFormat="1" applyFont="1" applyBorder="1" applyAlignment="1">
      <alignment horizontal="center" vertical="center"/>
    </xf>
    <xf numFmtId="4" fontId="2" fillId="0" borderId="7" xfId="0" quotePrefix="1" applyNumberFormat="1" applyFont="1" applyBorder="1" applyAlignment="1">
      <alignment horizontal="center" vertical="center"/>
    </xf>
    <xf numFmtId="4" fontId="2" fillId="0" borderId="10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24" fillId="3" borderId="0" xfId="1" applyFont="1" applyFill="1" applyAlignment="1" applyProtection="1">
      <alignment horizontal="left"/>
    </xf>
    <xf numFmtId="0" fontId="27" fillId="0" borderId="0" xfId="1" applyFont="1" applyAlignment="1" applyProtection="1">
      <alignment horizontal="center" vertical="center" wrapText="1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22" fillId="0" borderId="0" xfId="1" applyFont="1" applyAlignment="1">
      <alignment horizontal="center" vertical="top"/>
    </xf>
    <xf numFmtId="0" fontId="22" fillId="0" borderId="0" xfId="1" applyFont="1" applyAlignment="1">
      <alignment horizontal="center" vertical="top" wrapText="1"/>
    </xf>
    <xf numFmtId="0" fontId="38" fillId="2" borderId="2" xfId="1" applyFont="1" applyFill="1" applyBorder="1" applyAlignment="1">
      <alignment horizontal="center" vertical="center" wrapText="1"/>
    </xf>
    <xf numFmtId="0" fontId="38" fillId="2" borderId="5" xfId="1" applyFont="1" applyFill="1" applyBorder="1" applyAlignment="1">
      <alignment horizontal="center" vertical="center" wrapText="1"/>
    </xf>
    <xf numFmtId="3" fontId="25" fillId="2" borderId="2" xfId="1" applyNumberFormat="1" applyFont="1" applyFill="1" applyBorder="1" applyAlignment="1">
      <alignment horizontal="center" vertical="center" wrapText="1"/>
    </xf>
    <xf numFmtId="3" fontId="25" fillId="2" borderId="5" xfId="1" applyNumberFormat="1" applyFont="1" applyFill="1" applyBorder="1" applyAlignment="1">
      <alignment horizontal="center" vertical="center" wrapText="1"/>
    </xf>
    <xf numFmtId="3" fontId="25" fillId="2" borderId="3" xfId="1" applyNumberFormat="1" applyFont="1" applyFill="1" applyBorder="1" applyAlignment="1">
      <alignment horizontal="center" vertical="center" wrapText="1"/>
    </xf>
    <xf numFmtId="3" fontId="25" fillId="2" borderId="6" xfId="1" applyNumberFormat="1" applyFont="1" applyFill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42" fillId="0" borderId="5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38" fillId="2" borderId="1" xfId="1" applyFont="1" applyFill="1" applyBorder="1" applyAlignment="1">
      <alignment horizontal="center" vertical="center" wrapText="1"/>
    </xf>
    <xf numFmtId="0" fontId="38" fillId="2" borderId="4" xfId="1" applyFont="1" applyFill="1" applyBorder="1" applyAlignment="1">
      <alignment horizontal="center" vertical="center" wrapText="1"/>
    </xf>
    <xf numFmtId="0" fontId="24" fillId="0" borderId="0" xfId="1" applyFont="1" applyAlignment="1" applyProtection="1">
      <alignment horizontal="left" vertical="top"/>
    </xf>
    <xf numFmtId="0" fontId="26" fillId="0" borderId="0" xfId="1" applyFont="1" applyAlignment="1">
      <alignment horizontal="right"/>
    </xf>
    <xf numFmtId="0" fontId="27" fillId="0" borderId="0" xfId="1" applyFont="1" applyAlignment="1">
      <alignment horizontal="center"/>
    </xf>
    <xf numFmtId="0" fontId="29" fillId="0" borderId="0" xfId="1" applyFont="1" applyBorder="1" applyAlignment="1">
      <alignment horizontal="left"/>
    </xf>
    <xf numFmtId="0" fontId="24" fillId="0" borderId="0" xfId="1" applyFont="1" applyAlignment="1" applyProtection="1">
      <alignment horizontal="left"/>
    </xf>
    <xf numFmtId="0" fontId="22" fillId="0" borderId="0" xfId="1" applyAlignment="1">
      <alignment horizontal="left"/>
    </xf>
    <xf numFmtId="0" fontId="24" fillId="0" borderId="0" xfId="1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16" fillId="0" borderId="17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22" fillId="0" borderId="0" xfId="1" applyAlignment="1"/>
    <xf numFmtId="0" fontId="10" fillId="0" borderId="0" xfId="0" applyFont="1" applyAlignment="1" applyProtection="1">
      <alignment horizontal="center" vertical="center" wrapText="1"/>
    </xf>
    <xf numFmtId="0" fontId="24" fillId="0" borderId="0" xfId="1" applyFont="1" applyAlignment="1" applyProtection="1">
      <alignment horizontal="center" vertical="top" wrapText="1"/>
    </xf>
    <xf numFmtId="0" fontId="51" fillId="6" borderId="28" xfId="2" applyFont="1" applyFill="1" applyBorder="1" applyAlignment="1">
      <alignment horizontal="center" vertical="center" wrapText="1"/>
    </xf>
    <xf numFmtId="0" fontId="51" fillId="6" borderId="29" xfId="2" applyFont="1" applyFill="1" applyBorder="1" applyAlignment="1">
      <alignment horizontal="center" vertical="center" wrapText="1"/>
    </xf>
    <xf numFmtId="0" fontId="48" fillId="0" borderId="0" xfId="2" applyFont="1" applyBorder="1" applyAlignment="1">
      <alignment horizontal="center"/>
    </xf>
    <xf numFmtId="0" fontId="48" fillId="0" borderId="0" xfId="2" applyFont="1" applyBorder="1" applyAlignment="1">
      <alignment horizontal="right"/>
    </xf>
    <xf numFmtId="0" fontId="49" fillId="0" borderId="0" xfId="2" applyFont="1" applyBorder="1" applyAlignment="1">
      <alignment horizontal="left"/>
    </xf>
    <xf numFmtId="0" fontId="50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top"/>
    </xf>
    <xf numFmtId="0" fontId="37" fillId="0" borderId="0" xfId="2" applyFont="1" applyBorder="1" applyAlignment="1">
      <alignment horizontal="center" vertical="top" wrapText="1"/>
    </xf>
    <xf numFmtId="0" fontId="51" fillId="6" borderId="30" xfId="2" applyFont="1" applyFill="1" applyBorder="1" applyAlignment="1">
      <alignment horizontal="center" vertical="center" wrapText="1"/>
    </xf>
    <xf numFmtId="0" fontId="37" fillId="0" borderId="32" xfId="2" applyBorder="1" applyAlignment="1">
      <alignment horizontal="center" wrapText="1"/>
    </xf>
    <xf numFmtId="0" fontId="37" fillId="0" borderId="0" xfId="2" applyFont="1" applyBorder="1" applyAlignment="1">
      <alignment horizontal="center"/>
    </xf>
    <xf numFmtId="0" fontId="54" fillId="0" borderId="0" xfId="2" applyNumberFormat="1" applyFont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4" fillId="0" borderId="0" xfId="1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31" fillId="0" borderId="0" xfId="1" applyFont="1" applyAlignment="1" applyProtection="1">
      <alignment horizontal="left" wrapText="1"/>
    </xf>
    <xf numFmtId="0" fontId="25" fillId="2" borderId="42" xfId="1" applyFont="1" applyFill="1" applyBorder="1" applyAlignment="1" applyProtection="1">
      <alignment horizontal="center" vertical="center" wrapText="1"/>
    </xf>
    <xf numFmtId="0" fontId="25" fillId="2" borderId="46" xfId="1" applyFont="1" applyFill="1" applyBorder="1" applyAlignment="1" applyProtection="1">
      <alignment horizontal="center" vertical="center" wrapText="1"/>
    </xf>
    <xf numFmtId="0" fontId="25" fillId="2" borderId="43" xfId="1" applyFont="1" applyFill="1" applyBorder="1" applyAlignment="1" applyProtection="1">
      <alignment horizontal="center" vertical="center" wrapText="1"/>
    </xf>
    <xf numFmtId="0" fontId="25" fillId="2" borderId="47" xfId="1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2 5" xfId="3" xr:uid="{00000000-0005-0000-0000-000002000000}"/>
    <cellStyle name="Normalny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.xml"/><Relationship Id="rId9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5960914377928E-2"/>
          <c:y val="0.16981179009007441"/>
          <c:w val="0.90438819346399779"/>
          <c:h val="0.7207567090489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WykresDynamika!$B$1</c:f>
              <c:strCache>
                <c:ptCount val="1"/>
                <c:pt idx="0">
                  <c:v>Dynamika przyrostu majątku brutto w porównaniu do stanu na dzień 01.01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WykresDynamika!$A$2:$A$5</c:f>
              <c:strCache>
                <c:ptCount val="4"/>
                <c:pt idx="0">
                  <c:v>Jednostki Budżetowe</c:v>
                </c:pt>
                <c:pt idx="1">
                  <c:v>Zakłady Budżetowe</c:v>
                </c:pt>
                <c:pt idx="2">
                  <c:v>Instytucje Kultury</c:v>
                </c:pt>
                <c:pt idx="3">
                  <c:v>Majątek Miasta oddany </c:v>
                </c:pt>
              </c:strCache>
            </c:strRef>
          </c:cat>
          <c:val>
            <c:numRef>
              <c:f>WykresDynamika!$B$2:$B$5</c:f>
              <c:numCache>
                <c:formatCode>#,##0.00</c:formatCode>
                <c:ptCount val="4"/>
                <c:pt idx="0">
                  <c:v>104.59</c:v>
                </c:pt>
                <c:pt idx="1">
                  <c:v>107.06</c:v>
                </c:pt>
                <c:pt idx="2">
                  <c:v>114.55</c:v>
                </c:pt>
                <c:pt idx="3">
                  <c:v>100.17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2-4FB9-B438-00588E6C8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6123776"/>
        <c:axId val="36125312"/>
      </c:barChart>
      <c:catAx>
        <c:axId val="361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612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25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612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597733068785188E-2"/>
          <c:y val="0.21501724400834268"/>
          <c:w val="0.91379363767756239"/>
          <c:h val="0.64505173202502808"/>
        </c:manualLayout>
      </c:layout>
      <c:pie3DChart>
        <c:varyColors val="1"/>
        <c:ser>
          <c:idx val="0"/>
          <c:order val="0"/>
          <c:tx>
            <c:strRef>
              <c:f>WykresStruktura!$B$1</c:f>
              <c:strCache>
                <c:ptCount val="1"/>
                <c:pt idx="0">
                  <c:v>Struktura majątku Miasta - ogółem</c:v>
                </c:pt>
              </c:strCache>
            </c:strRef>
          </c:tx>
          <c:spPr>
            <a:ln w="25400">
              <a:noFill/>
            </a:ln>
          </c:spPr>
          <c:explosion val="25"/>
          <c:dPt>
            <c:idx val="0"/>
            <c:bubble3D val="0"/>
            <c:explosion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422-4B55-B56E-E6FC2865D7D4}"/>
              </c:ext>
            </c:extLst>
          </c:dPt>
          <c:dPt>
            <c:idx val="1"/>
            <c:bubble3D val="0"/>
            <c:explosion val="20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22-4B55-B56E-E6FC2865D7D4}"/>
              </c:ext>
            </c:extLst>
          </c:dPt>
          <c:dPt>
            <c:idx val="2"/>
            <c:bubble3D val="0"/>
            <c:explosion val="20"/>
            <c:spPr>
              <a:solidFill>
                <a:srgbClr val="A5A5A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22-4B55-B56E-E6FC2865D7D4}"/>
              </c:ext>
            </c:extLst>
          </c:dPt>
          <c:dPt>
            <c:idx val="3"/>
            <c:bubble3D val="0"/>
            <c:explosion val="2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22-4B55-B56E-E6FC2865D7D4}"/>
              </c:ext>
            </c:extLst>
          </c:dPt>
          <c:dLbls>
            <c:dLbl>
              <c:idx val="0"/>
              <c:layout>
                <c:manualLayout>
                  <c:x val="-3.4824015602292986E-2"/>
                  <c:y val="1.71662885270300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2-4B55-B56E-E6FC2865D7D4}"/>
                </c:ext>
              </c:extLst>
            </c:dLbl>
            <c:dLbl>
              <c:idx val="1"/>
              <c:layout>
                <c:manualLayout>
                  <c:x val="-2.7961366538952752E-2"/>
                  <c:y val="1.89628066969444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2-4B55-B56E-E6FC2865D7D4}"/>
                </c:ext>
              </c:extLst>
            </c:dLbl>
            <c:dLbl>
              <c:idx val="2"/>
              <c:layout>
                <c:manualLayout>
                  <c:x val="2.3122338249585667E-2"/>
                  <c:y val="-6.16684589599771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2-4B55-B56E-E6FC2865D7D4}"/>
                </c:ext>
              </c:extLst>
            </c:dLbl>
            <c:dLbl>
              <c:idx val="3"/>
              <c:layout>
                <c:manualLayout>
                  <c:x val="0.13332591687533321"/>
                  <c:y val="-2.3514552148558223E-4"/>
                </c:manualLayout>
              </c:layout>
              <c:tx>
                <c:rich>
                  <a:bodyPr/>
                  <a:lstStyle/>
                  <a:p>
                    <a:r>
                      <a:rPr lang="pl-PL"/>
                      <a:t>Majątek Miasta oddany w użyt.Pl.Sł.Zdrowia ; 0,67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2-4B55-B56E-E6FC2865D7D4}"/>
                </c:ext>
              </c:extLst>
            </c:dLbl>
            <c:dLbl>
              <c:idx val="4"/>
              <c:layout>
                <c:manualLayout>
                  <c:x val="-2.6321657526180486E-2"/>
                  <c:y val="-5.4316262228408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2-4B55-B56E-E6FC2865D7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WykresStruktura!$A$2:$A$5</c:f>
              <c:strCache>
                <c:ptCount val="4"/>
                <c:pt idx="0">
                  <c:v>Jednostki Budżetowe</c:v>
                </c:pt>
                <c:pt idx="1">
                  <c:v>Zakłady Budżetowe</c:v>
                </c:pt>
                <c:pt idx="2">
                  <c:v>Instytucje Kultury</c:v>
                </c:pt>
                <c:pt idx="3">
                  <c:v>Majątek Miasta oddany </c:v>
                </c:pt>
              </c:strCache>
            </c:strRef>
          </c:cat>
          <c:val>
            <c:numRef>
              <c:f>WykresStruktura!$B$2:$B$5</c:f>
              <c:numCache>
                <c:formatCode>#,##0.00</c:formatCode>
                <c:ptCount val="4"/>
                <c:pt idx="0">
                  <c:v>97.8</c:v>
                </c:pt>
                <c:pt idx="1">
                  <c:v>0.06</c:v>
                </c:pt>
                <c:pt idx="2">
                  <c:v>1.47</c:v>
                </c:pt>
                <c:pt idx="3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22-4B55-B56E-E6FC2865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1074420</xdr:colOff>
      <xdr:row>6</xdr:row>
      <xdr:rowOff>106680</xdr:rowOff>
    </xdr:from>
    <xdr:to>
      <xdr:col>1</xdr:col>
      <xdr:colOff>3779520</xdr:colOff>
      <xdr:row>28</xdr:row>
      <xdr:rowOff>121920</xdr:rowOff>
    </xdr:to>
    <xdr:graphicFrame macro="">
      <xdr:nvGraphicFramePr>
        <xdr:cNvPr id="2" name="Chart206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0.2216</cdr:x>
      <cdr:y>0.01698</cdr:y>
    </cdr:from>
    <cdr:to>
      <cdr:x>0.71654</cdr:x>
      <cdr:y>0.16038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1501140" y="68580"/>
          <a:ext cx="33528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="1">
              <a:latin typeface="+mn-lt"/>
              <a:ea typeface="+mn-ea"/>
              <a:cs typeface="+mn-cs"/>
            </a:rPr>
            <a:t>Dynamika przyrostu majątku brutto w porównaniu</a:t>
          </a:r>
          <a:br>
            <a:rPr lang="pl-PL" sz="1400" b="1">
              <a:latin typeface="+mn-lt"/>
              <a:ea typeface="+mn-ea"/>
              <a:cs typeface="+mn-cs"/>
            </a:rPr>
          </a:br>
          <a:r>
            <a:rPr lang="pl-PL" sz="1400" b="1">
              <a:latin typeface="+mn-lt"/>
              <a:ea typeface="+mn-ea"/>
              <a:cs typeface="+mn-cs"/>
            </a:rPr>
            <a:t> do stanu na dzień 01.01.2023r. </a:t>
          </a:r>
          <a:endParaRPr lang="pl-PL" sz="1400"/>
        </a:p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0.77953</cdr:x>
      <cdr:y>0.9283</cdr:y>
    </cdr:from>
    <cdr:to>
      <cdr:x>0.91451</cdr:x>
      <cdr:y>0.98491</cdr:y>
    </cdr:to>
    <cdr:sp macro="" textlink="">
      <cdr:nvSpPr>
        <cdr:cNvPr id="4" name="pole tekstowe 3"/>
        <cdr:cNvSpPr txBox="1"/>
      </cdr:nvSpPr>
      <cdr:spPr>
        <a:xfrm xmlns:a="http://schemas.openxmlformats.org/drawingml/2006/main">
          <a:off x="5280660" y="374904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/>
            <a:t>w użytk.Pl.Sł.Zdrowia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5</xdr:row>
      <xdr:rowOff>137160</xdr:rowOff>
    </xdr:from>
    <xdr:to>
      <xdr:col>3</xdr:col>
      <xdr:colOff>609600</xdr:colOff>
      <xdr:row>30</xdr:row>
      <xdr:rowOff>30480</xdr:rowOff>
    </xdr:to>
    <xdr:graphicFrame macro="">
      <xdr:nvGraphicFramePr>
        <xdr:cNvPr id="2" name="Chart30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0.23755</cdr:x>
      <cdr:y>0.01706</cdr:y>
    </cdr:from>
    <cdr:to>
      <cdr:x>0.71552</cdr:x>
      <cdr:y>0.09386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1889760" y="76200"/>
          <a:ext cx="380238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="1">
              <a:latin typeface="+mn-lt"/>
              <a:ea typeface="+mn-ea"/>
              <a:cs typeface="+mn-cs"/>
            </a:rPr>
            <a:t>Struktura majątku Miasta - ogółem</a:t>
          </a:r>
          <a:endParaRPr lang="pl-PL" sz="1400"/>
        </a:p>
        <a:p xmlns:a="http://schemas.openxmlformats.org/drawingml/2006/main">
          <a:pPr algn="ctr"/>
          <a:endParaRPr lang="pl-PL" sz="1100"/>
        </a:p>
      </cdr:txBody>
    </cdr:sp>
  </cdr:relSizeAnchor>
  <cdr:relSizeAnchor xmlns:cdr="http://schemas.openxmlformats.org/drawingml/2006/chartDrawing">
    <cdr:from>
      <cdr:x>0.23755</cdr:x>
      <cdr:y>0.01706</cdr:y>
    </cdr:from>
    <cdr:to>
      <cdr:x>0.71552</cdr:x>
      <cdr:y>0.09386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1889760" y="76200"/>
          <a:ext cx="380238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="1">
              <a:latin typeface="+mn-lt"/>
              <a:ea typeface="+mn-ea"/>
              <a:cs typeface="+mn-cs"/>
            </a:rPr>
            <a:t>Struktura majątku Miasta - ogółem</a:t>
          </a:r>
          <a:endParaRPr lang="pl-PL" sz="1400"/>
        </a:p>
        <a:p xmlns:a="http://schemas.openxmlformats.org/drawingml/2006/main">
          <a:pPr algn="ctr"/>
          <a:endParaRPr lang="pl-PL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0.00307</cdr:x>
      <cdr:y>0.00546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656DA35F-9551-4354-9EE9-2812677ACF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los/VOL_1/KSG/MMiSP/Informacja%20o%20Stanie%20Mienia%20KOMUNALNEGO/IOSMK%20za%202023/TABELE/2400008243%20tab.1%20i%20wykres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los/VOL_1/KSG/MMiSP/Informacja%20o%20Stanie%20Mienia%20KOMUNALNEGO/IOSMK%20za%202023/TABELE/POZ.JED.BUD&#379;ET/URZ&#260;D/BNW+zdrowie%20udzia&#322;y/IOSMK%202023%20tab%208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ykresDynamika"/>
      <sheetName val="WykresStruktura"/>
    </sheetNames>
    <sheetDataSet>
      <sheetData sheetId="0">
        <row r="9">
          <cell r="C9" t="str">
            <v>Jednostki Budżetowe</v>
          </cell>
          <cell r="H9">
            <v>104.59</v>
          </cell>
          <cell r="I9">
            <v>97.8</v>
          </cell>
        </row>
        <row r="13">
          <cell r="C13" t="str">
            <v>Zakłady Budżetowe</v>
          </cell>
          <cell r="H13">
            <v>107.06</v>
          </cell>
          <cell r="I13">
            <v>0.06</v>
          </cell>
        </row>
        <row r="15">
          <cell r="C15" t="str">
            <v>Instytucje Kultury</v>
          </cell>
          <cell r="H15">
            <v>114.55</v>
          </cell>
          <cell r="I15">
            <v>1.47</v>
          </cell>
        </row>
        <row r="23">
          <cell r="C23" t="str">
            <v xml:space="preserve">Majątek Miasta oddany </v>
          </cell>
          <cell r="H23">
            <v>100.17</v>
          </cell>
          <cell r="I23">
            <v>0.67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_7"/>
      <sheetName val="Tabela_8"/>
    </sheetNames>
    <sheetDataSet>
      <sheetData sheetId="0">
        <row r="2">
          <cell r="B2" t="str">
            <v>Urząd Miasta Łodzi</v>
          </cell>
        </row>
        <row r="5">
          <cell r="D5" t="str">
            <v>2023.01.01</v>
          </cell>
          <cell r="G5" t="str">
            <v>2023.12.31</v>
          </cell>
        </row>
        <row r="8">
          <cell r="B8">
            <v>1</v>
          </cell>
          <cell r="C8" t="str">
            <v>Łódzka Specjalna Strefa Ekonomiczna S.A.</v>
          </cell>
          <cell r="AA8">
            <v>0</v>
          </cell>
          <cell r="AB8">
            <v>0</v>
          </cell>
          <cell r="AC8">
            <v>0</v>
          </cell>
          <cell r="AD8">
            <v>6369125</v>
          </cell>
          <cell r="AE8">
            <v>6369125</v>
          </cell>
        </row>
        <row r="9">
          <cell r="B9">
            <v>2</v>
          </cell>
          <cell r="C9" t="str">
            <v>Łódzki Rynek Hurtowy „Zjazdowa” S. A.</v>
          </cell>
          <cell r="AA9">
            <v>0</v>
          </cell>
          <cell r="AB9">
            <v>0</v>
          </cell>
          <cell r="AC9">
            <v>0</v>
          </cell>
          <cell r="AD9">
            <v>2462303</v>
          </cell>
          <cell r="AE9">
            <v>2462303</v>
          </cell>
        </row>
        <row r="10">
          <cell r="B10">
            <v>3</v>
          </cell>
          <cell r="C10" t="str">
            <v>Zakład Wodociągów i Kanalizacji Sp. z o.o.</v>
          </cell>
          <cell r="AA10">
            <v>0</v>
          </cell>
          <cell r="AB10">
            <v>30100000</v>
          </cell>
          <cell r="AC10">
            <v>30100000</v>
          </cell>
          <cell r="AD10">
            <v>31516792.530000001</v>
          </cell>
          <cell r="AE10">
            <v>1416792.53</v>
          </cell>
        </row>
        <row r="11">
          <cell r="B11">
            <v>4</v>
          </cell>
          <cell r="C11" t="str">
            <v>Miejskie Przedsiębiorstwo Komunikacyjne - Łódź Sp. z o.o.</v>
          </cell>
          <cell r="AA11">
            <v>394829128.11000001</v>
          </cell>
          <cell r="AB11">
            <v>493281822.70999998</v>
          </cell>
          <cell r="AC11">
            <v>98452694.599999994</v>
          </cell>
          <cell r="AD11">
            <v>274755723.88999999</v>
          </cell>
          <cell r="AE11">
            <v>205584988.28999999</v>
          </cell>
        </row>
        <row r="12">
          <cell r="B12">
            <v>5</v>
          </cell>
          <cell r="C12" t="str">
            <v>Miejskie Przedsiębiorstwo Oczyszczania-Łódź Sp. z oo</v>
          </cell>
          <cell r="AA12">
            <v>0</v>
          </cell>
          <cell r="AB12">
            <v>0</v>
          </cell>
          <cell r="AC12">
            <v>0</v>
          </cell>
          <cell r="AD12">
            <v>7454280</v>
          </cell>
          <cell r="AE12">
            <v>7454280</v>
          </cell>
        </row>
        <row r="13">
          <cell r="B13">
            <v>6</v>
          </cell>
          <cell r="C13" t="str">
            <v>Widzewskie Towarzystwo Budownictwa Społecznego Sp. z o.o.</v>
          </cell>
          <cell r="AA13">
            <v>0</v>
          </cell>
          <cell r="AB13">
            <v>0</v>
          </cell>
          <cell r="AC13">
            <v>0</v>
          </cell>
          <cell r="AD13">
            <v>66438720.130000003</v>
          </cell>
          <cell r="AE13">
            <v>78324548.969999999</v>
          </cell>
        </row>
        <row r="14">
          <cell r="B14">
            <v>7</v>
          </cell>
          <cell r="C14" t="str">
            <v>Łódzka Spółka Infrastrukturalna Sp. z o.o.</v>
          </cell>
          <cell r="AA14">
            <v>0</v>
          </cell>
          <cell r="AB14">
            <v>0</v>
          </cell>
          <cell r="AC14">
            <v>0</v>
          </cell>
          <cell r="AD14">
            <v>1043472559.83</v>
          </cell>
          <cell r="AE14">
            <v>900046423.02999997</v>
          </cell>
        </row>
        <row r="15">
          <cell r="B15">
            <v>8</v>
          </cell>
          <cell r="C15" t="str">
            <v>Aqua Park Łódź Sp. z o.o</v>
          </cell>
          <cell r="AA15">
            <v>0</v>
          </cell>
          <cell r="AB15">
            <v>0</v>
          </cell>
          <cell r="AC15">
            <v>0</v>
          </cell>
          <cell r="AD15">
            <v>90890000</v>
          </cell>
          <cell r="AE15">
            <v>91903000</v>
          </cell>
        </row>
        <row r="16">
          <cell r="B16">
            <v>9</v>
          </cell>
          <cell r="C16" t="str">
            <v>Miejska Arena Kultury i Sportu Sp. z o.o.</v>
          </cell>
          <cell r="AA16">
            <v>20761000</v>
          </cell>
          <cell r="AB16">
            <v>21761000</v>
          </cell>
          <cell r="AC16">
            <v>1000000</v>
          </cell>
          <cell r="AD16">
            <v>1397.23</v>
          </cell>
          <cell r="AE16">
            <v>1397.23</v>
          </cell>
        </row>
        <row r="17">
          <cell r="B17">
            <v>10</v>
          </cell>
          <cell r="C17" t="str">
            <v>EXPO-Łódź Sp. z o.o. (CK-W MTŁ Sp. z o.o.)</v>
          </cell>
          <cell r="AA17">
            <v>29256755.41</v>
          </cell>
          <cell r="AB17">
            <v>33149960.899999999</v>
          </cell>
          <cell r="AC17">
            <v>3893205.49</v>
          </cell>
          <cell r="AD17">
            <v>34069819.590000004</v>
          </cell>
          <cell r="AE17">
            <v>34091414.100000001</v>
          </cell>
        </row>
        <row r="18">
          <cell r="B18">
            <v>11</v>
          </cell>
          <cell r="C18" t="str">
            <v>Łódzkie Centrum Filmowe Sp. z o.o.</v>
          </cell>
          <cell r="AA18">
            <v>196576.99</v>
          </cell>
          <cell r="AB18">
            <v>196576.99</v>
          </cell>
          <cell r="AC18">
            <v>0</v>
          </cell>
          <cell r="AD18">
            <v>573423.01</v>
          </cell>
          <cell r="AE18">
            <v>573423.01</v>
          </cell>
        </row>
        <row r="19">
          <cell r="B19">
            <v>12</v>
          </cell>
          <cell r="C19" t="str">
            <v>Zakład Drogownictwa i inżynierii Sp. z o.o. w upadłości</v>
          </cell>
          <cell r="AA19">
            <v>5526500</v>
          </cell>
          <cell r="AB19">
            <v>5526500</v>
          </cell>
          <cell r="AC19">
            <v>0</v>
          </cell>
          <cell r="AD19">
            <v>0</v>
          </cell>
          <cell r="AE19">
            <v>0</v>
          </cell>
        </row>
        <row r="20">
          <cell r="B20">
            <v>13</v>
          </cell>
          <cell r="C20" t="str">
            <v>Grupowa oczyszczalnia Ścieków w Łodzi Sp. z o.o.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B21">
            <v>13</v>
          </cell>
          <cell r="C21" t="str">
            <v>Port Lotniczy Łódź im. Władysława Reymonta Sp. z o.o.</v>
          </cell>
          <cell r="AA21">
            <v>210824185.37</v>
          </cell>
          <cell r="AB21">
            <v>237894858.88</v>
          </cell>
          <cell r="AC21">
            <v>27070673.510000002</v>
          </cell>
          <cell r="AD21">
            <v>181677750.09</v>
          </cell>
          <cell r="AE21">
            <v>170360926.58000001</v>
          </cell>
        </row>
        <row r="22">
          <cell r="B22">
            <v>14</v>
          </cell>
          <cell r="C22" t="str">
            <v>Bionanopark (Łódzki Regionalny Park Naukowo-Technologiczny Sp. z o.o.</v>
          </cell>
          <cell r="AA22">
            <v>18729191.879999999</v>
          </cell>
          <cell r="AB22">
            <v>20621928.879999999</v>
          </cell>
          <cell r="AC22">
            <v>1892737</v>
          </cell>
          <cell r="AD22">
            <v>19880532.719999999</v>
          </cell>
          <cell r="AE22">
            <v>17987795.719999999</v>
          </cell>
        </row>
        <row r="23">
          <cell r="B23">
            <v>16</v>
          </cell>
          <cell r="C23" t="str">
            <v>Camerimage Łódź Center Sp. z o.o. w likwidacji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17</v>
          </cell>
          <cell r="C24" t="str">
            <v>Centrum Medyczne im. dr L. Rydygiera Sp. z o.o.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B25">
            <v>18</v>
          </cell>
          <cell r="C25" t="str">
            <v>Rosyjski Dom Handloowy Sp. z o.o. (udziały nabyte w drodze spadku)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B26">
            <v>15</v>
          </cell>
          <cell r="C26" t="str">
            <v>Miejski Ogród Zoologiczny Sp. z o.o.</v>
          </cell>
          <cell r="AA26">
            <v>31634563.98</v>
          </cell>
          <cell r="AB26">
            <v>43746693.840000004</v>
          </cell>
          <cell r="AC26">
            <v>12112129.859999999</v>
          </cell>
          <cell r="AD26">
            <v>129569841.39</v>
          </cell>
          <cell r="AE26">
            <v>125740580.26000001</v>
          </cell>
        </row>
        <row r="27">
          <cell r="B27">
            <v>16</v>
          </cell>
          <cell r="C27" t="str">
            <v>Towarzystwo Ubezpieczeń Wzajemnych</v>
          </cell>
          <cell r="AA27">
            <v>0</v>
          </cell>
          <cell r="AB27">
            <v>0</v>
          </cell>
          <cell r="AC27">
            <v>0</v>
          </cell>
          <cell r="AD27">
            <v>100</v>
          </cell>
          <cell r="AE27">
            <v>100</v>
          </cell>
        </row>
        <row r="28">
          <cell r="B28">
            <v>17</v>
          </cell>
          <cell r="C28" t="str">
            <v>Miejskie Centrum Medyczne "Śródmieście" Sp. z o.o.</v>
          </cell>
          <cell r="AA28">
            <v>0</v>
          </cell>
          <cell r="AB28">
            <v>0</v>
          </cell>
          <cell r="AC28">
            <v>0</v>
          </cell>
          <cell r="AD28">
            <v>13189000</v>
          </cell>
          <cell r="AE28">
            <v>13189000</v>
          </cell>
        </row>
        <row r="29">
          <cell r="C29" t="str">
            <v>Łódzkie Inwestycje Sp. z o.o.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153676136.80000001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7"/>
  <sheetViews>
    <sheetView showGridLines="0" showOutlineSymbols="0" topLeftCell="A27" workbookViewId="0">
      <selection activeCell="A33" sqref="A33:IV41"/>
    </sheetView>
  </sheetViews>
  <sheetFormatPr defaultColWidth="8.85546875" defaultRowHeight="15"/>
  <cols>
    <col min="1" max="1" width="3.42578125" style="1" customWidth="1"/>
    <col min="2" max="2" width="4.28515625" style="1" customWidth="1"/>
    <col min="3" max="3" width="47.7109375" style="1" customWidth="1"/>
    <col min="4" max="4" width="20.42578125" style="1" customWidth="1"/>
    <col min="5" max="5" width="20.7109375" style="1" customWidth="1"/>
    <col min="6" max="6" width="20.28515625" style="1" customWidth="1"/>
    <col min="7" max="8" width="16.7109375" style="1" customWidth="1"/>
    <col min="9" max="9" width="13.140625" style="1" customWidth="1"/>
    <col min="10" max="10" width="3.7109375" style="1" customWidth="1"/>
    <col min="11" max="11" width="8.85546875" style="1"/>
    <col min="12" max="12" width="3.85546875" style="1" customWidth="1"/>
    <col min="13" max="13" width="11" style="1" bestFit="1" customWidth="1"/>
    <col min="14" max="16384" width="8.85546875" style="1"/>
  </cols>
  <sheetData>
    <row r="1" spans="2:27">
      <c r="AA1" s="1" t="s">
        <v>0</v>
      </c>
    </row>
    <row r="2" spans="2:27" ht="15.75">
      <c r="B2" s="2"/>
      <c r="C2" s="400"/>
      <c r="D2" s="400"/>
      <c r="I2" s="3"/>
    </row>
    <row r="3" spans="2:27">
      <c r="I3" s="3"/>
    </row>
    <row r="4" spans="2:27" ht="19.899999999999999" customHeight="1" thickBot="1">
      <c r="B4" s="401" t="str">
        <f>"TABELA NR 1  MAJĄTEK MIASTA ŁÓDŹ W UKŁADZIE PODMIOTOWYM NA DZIEŃ 31.12."&amp;AA1&amp;" - OGÓŁEM"</f>
        <v>TABELA NR 1  MAJĄTEK MIASTA ŁÓDŹ W UKŁADZIE PODMIOTOWYM NA DZIEŃ 31.12.2023 - OGÓŁEM</v>
      </c>
      <c r="C4" s="402"/>
      <c r="D4" s="402"/>
      <c r="E4" s="402"/>
      <c r="F4" s="402"/>
      <c r="G4" s="402"/>
      <c r="H4" s="402"/>
      <c r="I4" s="402"/>
    </row>
    <row r="5" spans="2:27" ht="16.5" thickTop="1" thickBot="1">
      <c r="B5" s="403" t="s">
        <v>1</v>
      </c>
      <c r="C5" s="405" t="s">
        <v>2</v>
      </c>
      <c r="D5" s="407" t="s">
        <v>3</v>
      </c>
      <c r="E5" s="407"/>
      <c r="F5" s="405" t="s">
        <v>4</v>
      </c>
      <c r="G5" s="405" t="s">
        <v>5</v>
      </c>
      <c r="H5" s="405" t="s">
        <v>6</v>
      </c>
      <c r="I5" s="408" t="s">
        <v>7</v>
      </c>
    </row>
    <row r="6" spans="2:27" ht="15.75" thickBot="1">
      <c r="B6" s="404"/>
      <c r="C6" s="406"/>
      <c r="D6" s="410" t="s">
        <v>8</v>
      </c>
      <c r="E6" s="410"/>
      <c r="F6" s="406"/>
      <c r="G6" s="406"/>
      <c r="H6" s="406"/>
      <c r="I6" s="409"/>
    </row>
    <row r="7" spans="2:27" ht="15.75" thickBot="1">
      <c r="B7" s="404"/>
      <c r="C7" s="406"/>
      <c r="D7" s="4" t="s">
        <v>9</v>
      </c>
      <c r="E7" s="4" t="s">
        <v>10</v>
      </c>
      <c r="F7" s="406"/>
      <c r="G7" s="406"/>
      <c r="H7" s="406"/>
      <c r="I7" s="409"/>
    </row>
    <row r="8" spans="2:27" ht="10.9" customHeight="1" thickBot="1">
      <c r="B8" s="5">
        <v>1</v>
      </c>
      <c r="C8" s="6">
        <v>2</v>
      </c>
      <c r="D8" s="6">
        <v>3</v>
      </c>
      <c r="E8" s="6">
        <v>4</v>
      </c>
      <c r="F8" s="6" t="s">
        <v>11</v>
      </c>
      <c r="G8" s="6">
        <v>6</v>
      </c>
      <c r="H8" s="6" t="s">
        <v>12</v>
      </c>
      <c r="I8" s="7">
        <v>8</v>
      </c>
    </row>
    <row r="9" spans="2:27" ht="18.600000000000001" customHeight="1" thickBot="1">
      <c r="B9" s="390" t="s">
        <v>13</v>
      </c>
      <c r="C9" s="8" t="s">
        <v>14</v>
      </c>
      <c r="D9" s="9">
        <v>33244911537.459999</v>
      </c>
      <c r="E9" s="9">
        <v>34771142318.129997</v>
      </c>
      <c r="F9" s="10">
        <v>1526230780.6700001</v>
      </c>
      <c r="G9" s="396">
        <v>17.25</v>
      </c>
      <c r="H9" s="10">
        <v>104.59</v>
      </c>
      <c r="I9" s="11">
        <v>97.8</v>
      </c>
      <c r="K9" s="12"/>
    </row>
    <row r="10" spans="2:27" ht="18.600000000000001" customHeight="1" thickBot="1">
      <c r="B10" s="390"/>
      <c r="C10" s="13" t="s">
        <v>15</v>
      </c>
      <c r="D10" s="14">
        <v>27745447248.849998</v>
      </c>
      <c r="E10" s="15">
        <v>28774849786.709999</v>
      </c>
      <c r="F10" s="14">
        <v>1029402537.86</v>
      </c>
      <c r="G10" s="397"/>
      <c r="H10" s="14">
        <v>103.71</v>
      </c>
      <c r="I10" s="16">
        <v>98.15</v>
      </c>
      <c r="K10" s="12"/>
    </row>
    <row r="11" spans="2:27" ht="18.600000000000001" customHeight="1" thickBot="1">
      <c r="B11" s="390"/>
      <c r="C11" s="17" t="s">
        <v>16</v>
      </c>
      <c r="D11" s="18">
        <v>3093700625.4000001</v>
      </c>
      <c r="E11" s="19">
        <v>2935322757.21</v>
      </c>
      <c r="F11" s="18">
        <v>-158377868.19</v>
      </c>
      <c r="G11" s="398"/>
      <c r="H11" s="18">
        <v>94.88</v>
      </c>
      <c r="I11" s="20">
        <v>8.26</v>
      </c>
      <c r="K11" s="12"/>
    </row>
    <row r="12" spans="2:27" ht="18.600000000000001" customHeight="1" thickBot="1">
      <c r="B12" s="390"/>
      <c r="C12" s="21" t="s">
        <v>17</v>
      </c>
      <c r="D12" s="22"/>
      <c r="E12" s="23"/>
      <c r="F12" s="22"/>
      <c r="G12" s="399"/>
      <c r="H12" s="22"/>
      <c r="I12" s="24"/>
    </row>
    <row r="13" spans="2:27" ht="18.600000000000001" customHeight="1" thickBot="1">
      <c r="B13" s="390" t="s">
        <v>18</v>
      </c>
      <c r="C13" s="394" t="s">
        <v>19</v>
      </c>
      <c r="D13" s="10">
        <v>22789656.289999999</v>
      </c>
      <c r="E13" s="10">
        <v>24397944.52</v>
      </c>
      <c r="F13" s="10">
        <v>1608288.23</v>
      </c>
      <c r="G13" s="396">
        <v>53.6</v>
      </c>
      <c r="H13" s="10">
        <v>107.06</v>
      </c>
      <c r="I13" s="11">
        <v>0.06</v>
      </c>
      <c r="K13" s="12"/>
    </row>
    <row r="14" spans="2:27" ht="18.600000000000001" customHeight="1" thickBot="1">
      <c r="B14" s="390"/>
      <c r="C14" s="395"/>
      <c r="D14" s="14">
        <v>10295169.550000001</v>
      </c>
      <c r="E14" s="14">
        <v>11320193.99</v>
      </c>
      <c r="F14" s="14">
        <v>1025024.44</v>
      </c>
      <c r="G14" s="397"/>
      <c r="H14" s="14">
        <v>109.96</v>
      </c>
      <c r="I14" s="16">
        <v>0.04</v>
      </c>
      <c r="K14" s="12"/>
    </row>
    <row r="15" spans="2:27" ht="18.600000000000001" customHeight="1" thickBot="1">
      <c r="B15" s="390" t="s">
        <v>20</v>
      </c>
      <c r="C15" s="394" t="s">
        <v>21</v>
      </c>
      <c r="D15" s="10">
        <v>455441608.12</v>
      </c>
      <c r="E15" s="10">
        <v>521685628.67000002</v>
      </c>
      <c r="F15" s="10">
        <v>66244020.549999997</v>
      </c>
      <c r="G15" s="396">
        <v>29.67</v>
      </c>
      <c r="H15" s="10">
        <v>114.55</v>
      </c>
      <c r="I15" s="11">
        <v>1.47</v>
      </c>
      <c r="K15" s="12"/>
    </row>
    <row r="16" spans="2:27" ht="18.600000000000001" customHeight="1" thickBot="1">
      <c r="B16" s="390"/>
      <c r="C16" s="395"/>
      <c r="D16" s="14">
        <v>319607583.38</v>
      </c>
      <c r="E16" s="14">
        <v>366879461.16000003</v>
      </c>
      <c r="F16" s="14">
        <v>47271877.780000001</v>
      </c>
      <c r="G16" s="397"/>
      <c r="H16" s="14">
        <v>114.79</v>
      </c>
      <c r="I16" s="16">
        <v>1.25</v>
      </c>
      <c r="K16" s="12"/>
    </row>
    <row r="17" spans="2:11" ht="18.600000000000001" customHeight="1" thickBot="1">
      <c r="B17" s="390" t="s">
        <v>22</v>
      </c>
      <c r="C17" s="25" t="s">
        <v>23</v>
      </c>
      <c r="D17" s="26">
        <v>33723142801.869999</v>
      </c>
      <c r="E17" s="26">
        <v>35317225891.32</v>
      </c>
      <c r="F17" s="26">
        <v>1594083089.45</v>
      </c>
      <c r="G17" s="396"/>
      <c r="H17" s="26">
        <v>104.73</v>
      </c>
      <c r="I17" s="27">
        <v>99.33</v>
      </c>
      <c r="K17" s="12"/>
    </row>
    <row r="18" spans="2:11" ht="18.600000000000001" customHeight="1" thickBot="1">
      <c r="B18" s="390"/>
      <c r="C18" s="28" t="s">
        <v>15</v>
      </c>
      <c r="D18" s="29">
        <v>28075350001.779999</v>
      </c>
      <c r="E18" s="29">
        <v>29153049441.860001</v>
      </c>
      <c r="F18" s="29">
        <v>1077699440.0799999</v>
      </c>
      <c r="G18" s="397"/>
      <c r="H18" s="29">
        <v>103.84</v>
      </c>
      <c r="I18" s="30">
        <v>99.44</v>
      </c>
      <c r="K18" s="12"/>
    </row>
    <row r="19" spans="2:11" ht="18.600000000000001" customHeight="1">
      <c r="B19" s="31"/>
      <c r="C19" s="32" t="s">
        <v>24</v>
      </c>
      <c r="D19" s="9">
        <v>744213137.53999996</v>
      </c>
      <c r="E19" s="9">
        <v>801542937.07000005</v>
      </c>
      <c r="F19" s="10">
        <v>57329799.530000001</v>
      </c>
      <c r="G19" s="396">
        <v>5.0599999999999996</v>
      </c>
      <c r="H19" s="10">
        <v>107.7</v>
      </c>
      <c r="I19" s="11">
        <v>0</v>
      </c>
      <c r="K19" s="12"/>
    </row>
    <row r="20" spans="2:11" ht="18.600000000000001" customHeight="1" thickBot="1">
      <c r="B20" s="33"/>
      <c r="C20" s="34" t="s">
        <v>25</v>
      </c>
      <c r="D20" s="15">
        <v>708186573.48000002</v>
      </c>
      <c r="E20" s="15">
        <v>760971212.5</v>
      </c>
      <c r="F20" s="14">
        <v>52784639.020000003</v>
      </c>
      <c r="G20" s="397"/>
      <c r="H20" s="14">
        <v>107.45</v>
      </c>
      <c r="I20" s="16">
        <v>0</v>
      </c>
      <c r="K20" s="12"/>
    </row>
    <row r="21" spans="2:11" ht="18.600000000000001" customHeight="1">
      <c r="B21" s="35"/>
      <c r="C21" s="32" t="s">
        <v>26</v>
      </c>
      <c r="D21" s="9">
        <v>1832221083.74</v>
      </c>
      <c r="E21" s="9">
        <v>2183972655.71</v>
      </c>
      <c r="F21" s="10">
        <v>351751571.97000003</v>
      </c>
      <c r="G21" s="396">
        <v>43.36</v>
      </c>
      <c r="H21" s="10">
        <v>119.2</v>
      </c>
      <c r="I21" s="11">
        <v>0</v>
      </c>
      <c r="K21" s="12"/>
    </row>
    <row r="22" spans="2:11" ht="18.600000000000001" customHeight="1" thickBot="1">
      <c r="B22" s="33"/>
      <c r="C22" s="36" t="s">
        <v>27</v>
      </c>
      <c r="D22" s="15">
        <v>947335973.70000005</v>
      </c>
      <c r="E22" s="15">
        <v>1236905269.9100001</v>
      </c>
      <c r="F22" s="14">
        <v>289569296.20999998</v>
      </c>
      <c r="G22" s="397"/>
      <c r="H22" s="14">
        <v>130.57</v>
      </c>
      <c r="I22" s="37">
        <v>0</v>
      </c>
      <c r="K22" s="12"/>
    </row>
    <row r="23" spans="2:11" ht="18.600000000000001" customHeight="1" thickBot="1">
      <c r="B23" s="390" t="s">
        <v>28</v>
      </c>
      <c r="C23" s="25" t="s">
        <v>29</v>
      </c>
      <c r="D23" s="9">
        <v>237001446.03</v>
      </c>
      <c r="E23" s="9">
        <v>237397445.88</v>
      </c>
      <c r="F23" s="10">
        <v>395999.85</v>
      </c>
      <c r="G23" s="396">
        <v>30.81</v>
      </c>
      <c r="H23" s="10">
        <v>100.17</v>
      </c>
      <c r="I23" s="11">
        <v>0.67</v>
      </c>
      <c r="K23" s="12"/>
    </row>
    <row r="24" spans="2:11" ht="18.600000000000001" customHeight="1" thickBot="1">
      <c r="B24" s="390"/>
      <c r="C24" s="38" t="s">
        <v>30</v>
      </c>
      <c r="D24" s="15">
        <v>208456857.36000001</v>
      </c>
      <c r="E24" s="15">
        <v>164260630.53999999</v>
      </c>
      <c r="F24" s="14">
        <v>-44196226.82</v>
      </c>
      <c r="G24" s="397"/>
      <c r="H24" s="14">
        <v>78.8</v>
      </c>
      <c r="I24" s="16">
        <v>0.56000000000000005</v>
      </c>
      <c r="K24" s="12"/>
    </row>
    <row r="25" spans="2:11" ht="13.9" hidden="1" customHeight="1">
      <c r="B25" s="390"/>
      <c r="C25" s="39" t="s">
        <v>31</v>
      </c>
      <c r="D25" s="10">
        <v>0</v>
      </c>
      <c r="E25" s="10">
        <v>0</v>
      </c>
      <c r="F25" s="10">
        <v>0</v>
      </c>
      <c r="G25" s="396"/>
      <c r="H25" s="10">
        <v>0</v>
      </c>
      <c r="I25" s="11">
        <v>0</v>
      </c>
    </row>
    <row r="26" spans="2:11" ht="16.5" hidden="1" thickBot="1">
      <c r="B26" s="390"/>
      <c r="C26" s="40" t="s">
        <v>32</v>
      </c>
      <c r="D26" s="14">
        <v>0</v>
      </c>
      <c r="E26" s="14">
        <v>0</v>
      </c>
      <c r="F26" s="14">
        <v>0</v>
      </c>
      <c r="G26" s="397"/>
      <c r="H26" s="14">
        <v>0</v>
      </c>
      <c r="I26" s="16">
        <v>0</v>
      </c>
    </row>
    <row r="27" spans="2:11" ht="16.5" thickBot="1">
      <c r="B27" s="390"/>
      <c r="C27" s="392" t="s">
        <v>33</v>
      </c>
      <c r="D27" s="41">
        <v>33960144247.900002</v>
      </c>
      <c r="E27" s="41">
        <v>35554623337.199997</v>
      </c>
      <c r="F27" s="41">
        <v>1594479089.3</v>
      </c>
      <c r="G27" s="42"/>
      <c r="H27" s="41">
        <v>104.7</v>
      </c>
      <c r="I27" s="43">
        <v>100</v>
      </c>
    </row>
    <row r="28" spans="2:11" ht="16.5" thickBot="1">
      <c r="B28" s="391"/>
      <c r="C28" s="393"/>
      <c r="D28" s="44">
        <v>28283806859.139999</v>
      </c>
      <c r="E28" s="44">
        <v>29317310072.400002</v>
      </c>
      <c r="F28" s="44">
        <v>1033503213.26</v>
      </c>
      <c r="G28" s="45"/>
      <c r="H28" s="44">
        <v>103.65</v>
      </c>
      <c r="I28" s="46">
        <v>100</v>
      </c>
    </row>
    <row r="29" spans="2:11" ht="15.75" thickTop="1"/>
    <row r="35" spans="5:5">
      <c r="E35" s="47"/>
    </row>
    <row r="36" spans="5:5">
      <c r="E36" s="47"/>
    </row>
    <row r="37" spans="5:5">
      <c r="E37" s="47"/>
    </row>
  </sheetData>
  <mergeCells count="30">
    <mergeCell ref="C2:D2"/>
    <mergeCell ref="B4:I4"/>
    <mergeCell ref="B5:B7"/>
    <mergeCell ref="C5:C7"/>
    <mergeCell ref="D5:E5"/>
    <mergeCell ref="F5:F7"/>
    <mergeCell ref="G5:G7"/>
    <mergeCell ref="H5:H7"/>
    <mergeCell ref="I5:I7"/>
    <mergeCell ref="D6:E6"/>
    <mergeCell ref="B9:B10"/>
    <mergeCell ref="G9:G10"/>
    <mergeCell ref="B11:B12"/>
    <mergeCell ref="G11:G12"/>
    <mergeCell ref="B13:B14"/>
    <mergeCell ref="C13:C14"/>
    <mergeCell ref="G13:G14"/>
    <mergeCell ref="B27:B28"/>
    <mergeCell ref="C27:C28"/>
    <mergeCell ref="B15:B16"/>
    <mergeCell ref="C15:C16"/>
    <mergeCell ref="G15:G16"/>
    <mergeCell ref="B17:B18"/>
    <mergeCell ref="G17:G18"/>
    <mergeCell ref="G19:G20"/>
    <mergeCell ref="G21:G22"/>
    <mergeCell ref="B23:B24"/>
    <mergeCell ref="G23:G24"/>
    <mergeCell ref="B25:B26"/>
    <mergeCell ref="G25:G26"/>
  </mergeCells>
  <pageMargins left="0.37" right="0.35" top="0.74803149606299213" bottom="0.74803149606299213" header="0.31496062992125984" footer="0.31496062992125984"/>
  <pageSetup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S29"/>
  <sheetViews>
    <sheetView showGridLines="0" showOutlineSymbols="0" zoomScale="90" workbookViewId="0">
      <selection activeCell="C26" sqref="C26:D26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140625" style="73" customWidth="1"/>
    <col min="4" max="4" width="14.7109375" style="73" customWidth="1"/>
    <col min="5" max="5" width="10" style="73" bestFit="1" customWidth="1"/>
    <col min="6" max="6" width="12.85546875" style="73" customWidth="1"/>
    <col min="7" max="7" width="13.7109375" style="73" customWidth="1"/>
    <col min="8" max="8" width="13.28515625" style="73" customWidth="1"/>
    <col min="9" max="9" width="10" style="73" bestFit="1" customWidth="1"/>
    <col min="10" max="11" width="13.42578125" style="73" customWidth="1"/>
    <col min="12" max="12" width="12.140625" style="73" customWidth="1"/>
    <col min="13" max="13" width="15.28515625" style="73" customWidth="1"/>
    <col min="14" max="14" width="13.85546875" style="73" customWidth="1"/>
    <col min="15" max="15" width="15.28515625" style="73" customWidth="1"/>
    <col min="16" max="16" width="2.28515625" style="73" customWidth="1"/>
    <col min="17" max="17" width="2" style="73" customWidth="1"/>
    <col min="18" max="19" width="14.85546875" style="73" bestFit="1" customWidth="1"/>
    <col min="20" max="16384" width="9.140625" style="73"/>
  </cols>
  <sheetData>
    <row r="2" spans="2:19">
      <c r="B2" s="458" t="s">
        <v>122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7.15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449795122.75999999</v>
      </c>
      <c r="E8" s="177">
        <v>0</v>
      </c>
      <c r="F8" s="177">
        <v>3558740.39</v>
      </c>
      <c r="G8" s="177">
        <v>499236.37</v>
      </c>
      <c r="H8" s="177">
        <v>1439198.73</v>
      </c>
      <c r="I8" s="177">
        <v>0</v>
      </c>
      <c r="J8" s="177">
        <v>674227.3</v>
      </c>
      <c r="K8" s="177">
        <v>336497.76</v>
      </c>
      <c r="L8" s="177">
        <v>2460.1799999999998</v>
      </c>
      <c r="M8" s="178">
        <v>454279113.00999999</v>
      </c>
      <c r="N8" s="177">
        <v>81906406.180000007</v>
      </c>
      <c r="O8" s="179">
        <v>372372706.82999998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325178751.43000001</v>
      </c>
      <c r="E9" s="177">
        <v>0</v>
      </c>
      <c r="F9" s="177">
        <v>0</v>
      </c>
      <c r="G9" s="177">
        <v>59960</v>
      </c>
      <c r="H9" s="177">
        <v>0</v>
      </c>
      <c r="I9" s="177">
        <v>0</v>
      </c>
      <c r="J9" s="177">
        <v>0</v>
      </c>
      <c r="K9" s="177">
        <v>259214</v>
      </c>
      <c r="L9" s="177">
        <v>0</v>
      </c>
      <c r="M9" s="178">
        <v>324979497.43000001</v>
      </c>
      <c r="N9" s="177">
        <v>3077.17</v>
      </c>
      <c r="O9" s="179">
        <v>324976420.25999999</v>
      </c>
      <c r="R9" s="86"/>
      <c r="S9" s="86"/>
    </row>
    <row r="10" spans="2:19" ht="51.75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89866165.189999998</v>
      </c>
      <c r="E11" s="177">
        <v>0</v>
      </c>
      <c r="F11" s="177">
        <v>1711053.09</v>
      </c>
      <c r="G11" s="177">
        <v>261992.61</v>
      </c>
      <c r="H11" s="177">
        <v>0</v>
      </c>
      <c r="I11" s="177">
        <v>0</v>
      </c>
      <c r="J11" s="177">
        <v>19960.54</v>
      </c>
      <c r="K11" s="177">
        <v>11076.11</v>
      </c>
      <c r="L11" s="177">
        <v>0</v>
      </c>
      <c r="M11" s="178">
        <v>91808174.239999995</v>
      </c>
      <c r="N11" s="177">
        <v>45437079.909999996</v>
      </c>
      <c r="O11" s="179">
        <v>46371094.329999998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1594760.58</v>
      </c>
      <c r="E12" s="177">
        <v>0</v>
      </c>
      <c r="F12" s="177">
        <v>38700</v>
      </c>
      <c r="G12" s="177">
        <v>58133.99</v>
      </c>
      <c r="H12" s="177">
        <v>0</v>
      </c>
      <c r="I12" s="177">
        <v>0</v>
      </c>
      <c r="J12" s="177">
        <v>9565</v>
      </c>
      <c r="K12" s="177">
        <v>0</v>
      </c>
      <c r="L12" s="177">
        <v>0</v>
      </c>
      <c r="M12" s="178">
        <v>1682029.57</v>
      </c>
      <c r="N12" s="177">
        <v>1613490.91</v>
      </c>
      <c r="O12" s="179">
        <v>68538.66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33680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33680</v>
      </c>
      <c r="N13" s="177">
        <v>33680</v>
      </c>
      <c r="O13" s="179">
        <v>0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33121765.559999999</v>
      </c>
      <c r="E14" s="177">
        <v>0</v>
      </c>
      <c r="F14" s="177">
        <v>1808987.3</v>
      </c>
      <c r="G14" s="177">
        <v>119149.77</v>
      </c>
      <c r="H14" s="177">
        <v>1439198.73</v>
      </c>
      <c r="I14" s="177">
        <v>0</v>
      </c>
      <c r="J14" s="177">
        <v>644701.76</v>
      </c>
      <c r="K14" s="177">
        <v>66207.649999999994</v>
      </c>
      <c r="L14" s="177">
        <v>2460.1799999999998</v>
      </c>
      <c r="M14" s="178">
        <v>35775731.770000003</v>
      </c>
      <c r="N14" s="177">
        <v>34819078.189999998</v>
      </c>
      <c r="O14" s="179">
        <v>956653.57999999903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462237.61</v>
      </c>
      <c r="E15" s="177">
        <v>0</v>
      </c>
      <c r="F15" s="177">
        <v>75741.429999999993</v>
      </c>
      <c r="G15" s="177">
        <v>0</v>
      </c>
      <c r="H15" s="177">
        <v>0</v>
      </c>
      <c r="I15" s="177">
        <v>0</v>
      </c>
      <c r="J15" s="177">
        <v>0</v>
      </c>
      <c r="K15" s="177">
        <v>361992.61</v>
      </c>
      <c r="L15" s="177">
        <v>0</v>
      </c>
      <c r="M15" s="178">
        <v>175986.43</v>
      </c>
      <c r="N15" s="177">
        <v>0</v>
      </c>
      <c r="O15" s="179">
        <v>175986.43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613242.42000000004</v>
      </c>
      <c r="E17" s="177">
        <v>0</v>
      </c>
      <c r="F17" s="177">
        <v>36007.550000000003</v>
      </c>
      <c r="G17" s="177">
        <v>0</v>
      </c>
      <c r="H17" s="177">
        <v>613.72</v>
      </c>
      <c r="I17" s="177">
        <v>0</v>
      </c>
      <c r="J17" s="177">
        <v>19929.84</v>
      </c>
      <c r="K17" s="177">
        <v>0</v>
      </c>
      <c r="L17" s="177">
        <v>0</v>
      </c>
      <c r="M17" s="178">
        <v>629933.85</v>
      </c>
      <c r="N17" s="177">
        <v>627346.53</v>
      </c>
      <c r="O17" s="179">
        <v>2587.3200000000002</v>
      </c>
      <c r="R17" s="86"/>
      <c r="S17" s="86"/>
    </row>
    <row r="18" spans="2:19" ht="22.15" customHeight="1" thickBot="1">
      <c r="B18" s="452" t="s">
        <v>68</v>
      </c>
      <c r="C18" s="453"/>
      <c r="D18" s="178">
        <v>450870602.79000002</v>
      </c>
      <c r="E18" s="178">
        <v>0</v>
      </c>
      <c r="F18" s="178">
        <v>3670489.37</v>
      </c>
      <c r="G18" s="178">
        <v>499236.37</v>
      </c>
      <c r="H18" s="178">
        <v>1439812.45</v>
      </c>
      <c r="I18" s="178">
        <v>0</v>
      </c>
      <c r="J18" s="178">
        <v>694157.14</v>
      </c>
      <c r="K18" s="178">
        <v>698490.37</v>
      </c>
      <c r="L18" s="178">
        <v>2460.1799999999998</v>
      </c>
      <c r="M18" s="178">
        <v>455085033.29000002</v>
      </c>
      <c r="N18" s="178">
        <v>82533752.709999993</v>
      </c>
      <c r="O18" s="179">
        <v>372551280.57999998</v>
      </c>
      <c r="R18" s="86"/>
      <c r="S18" s="86"/>
    </row>
    <row r="19" spans="2:19" ht="53.45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59960</v>
      </c>
      <c r="H19" s="182" t="s">
        <v>70</v>
      </c>
      <c r="I19" s="182" t="s">
        <v>70</v>
      </c>
      <c r="J19" s="182" t="s">
        <v>70</v>
      </c>
      <c r="K19" s="183">
        <v>259214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9" spans="2:19">
      <c r="M29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S28"/>
  <sheetViews>
    <sheetView showGridLines="0" showOutlineSymbols="0" zoomScale="90" workbookViewId="0">
      <selection activeCell="O18" sqref="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6.7109375" style="73" customWidth="1"/>
    <col min="5" max="5" width="10" style="73" bestFit="1" customWidth="1"/>
    <col min="6" max="6" width="12.85546875" style="73" customWidth="1"/>
    <col min="7" max="7" width="14" style="73" customWidth="1"/>
    <col min="8" max="8" width="13.5703125" style="73" customWidth="1"/>
    <col min="9" max="9" width="10" style="73" bestFit="1" customWidth="1"/>
    <col min="10" max="10" width="14.5703125" style="73" customWidth="1"/>
    <col min="11" max="11" width="14" style="73" customWidth="1"/>
    <col min="12" max="12" width="11.7109375" style="73" customWidth="1"/>
    <col min="13" max="13" width="17.140625" style="73" customWidth="1"/>
    <col min="14" max="15" width="15.28515625" style="73" customWidth="1"/>
    <col min="16" max="17" width="1.7109375" style="73" customWidth="1"/>
    <col min="18" max="18" width="16.5703125" style="73" bestFit="1" customWidth="1"/>
    <col min="19" max="19" width="14.85546875" style="73" bestFit="1" customWidth="1"/>
    <col min="20" max="16384" width="9.140625" style="73"/>
  </cols>
  <sheetData>
    <row r="2" spans="2:19">
      <c r="B2" s="458" t="s">
        <v>116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1184645025.8499999</v>
      </c>
      <c r="E8" s="177">
        <v>0</v>
      </c>
      <c r="F8" s="177">
        <v>5475314.3600000003</v>
      </c>
      <c r="G8" s="177">
        <v>13172079.380000001</v>
      </c>
      <c r="H8" s="177">
        <v>810069.12</v>
      </c>
      <c r="I8" s="177">
        <v>0</v>
      </c>
      <c r="J8" s="177">
        <v>4234965.93</v>
      </c>
      <c r="K8" s="177">
        <v>4012744.6</v>
      </c>
      <c r="L8" s="177">
        <v>81035.58</v>
      </c>
      <c r="M8" s="178">
        <v>1195773742.5999999</v>
      </c>
      <c r="N8" s="177">
        <v>261182007.91999999</v>
      </c>
      <c r="O8" s="179">
        <v>934591734.67999995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677057179.16999996</v>
      </c>
      <c r="E9" s="177">
        <v>0</v>
      </c>
      <c r="F9" s="177">
        <v>0</v>
      </c>
      <c r="G9" s="177">
        <v>680931.15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677738110.32000005</v>
      </c>
      <c r="N9" s="177">
        <v>0</v>
      </c>
      <c r="O9" s="179">
        <v>677738110.32000005</v>
      </c>
      <c r="R9" s="86"/>
      <c r="S9" s="86"/>
    </row>
    <row r="10" spans="2:19" ht="48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415508522.75999999</v>
      </c>
      <c r="E11" s="177">
        <v>0</v>
      </c>
      <c r="F11" s="177">
        <v>2310810.92</v>
      </c>
      <c r="G11" s="177">
        <v>6595885.8200000003</v>
      </c>
      <c r="H11" s="177">
        <v>0</v>
      </c>
      <c r="I11" s="177">
        <v>0</v>
      </c>
      <c r="J11" s="177">
        <v>170737.49</v>
      </c>
      <c r="K11" s="177">
        <v>530499.77</v>
      </c>
      <c r="L11" s="177">
        <v>0</v>
      </c>
      <c r="M11" s="178">
        <v>423713982.24000001</v>
      </c>
      <c r="N11" s="177">
        <v>169212789.83000001</v>
      </c>
      <c r="O11" s="179">
        <v>254501192.41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8475043.6899999995</v>
      </c>
      <c r="E12" s="177">
        <v>0</v>
      </c>
      <c r="F12" s="177">
        <v>0</v>
      </c>
      <c r="G12" s="177">
        <v>1084195.51</v>
      </c>
      <c r="H12" s="177">
        <v>0</v>
      </c>
      <c r="I12" s="177">
        <v>0</v>
      </c>
      <c r="J12" s="177">
        <v>110037.74</v>
      </c>
      <c r="K12" s="177">
        <v>1092566.29</v>
      </c>
      <c r="L12" s="177">
        <v>0</v>
      </c>
      <c r="M12" s="178">
        <v>8356635.1699999999</v>
      </c>
      <c r="N12" s="177">
        <v>7222018.1699999999</v>
      </c>
      <c r="O12" s="179">
        <v>1134617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0</v>
      </c>
      <c r="N13" s="177">
        <v>0</v>
      </c>
      <c r="O13" s="179">
        <v>0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83604280.230000004</v>
      </c>
      <c r="E14" s="177">
        <v>0</v>
      </c>
      <c r="F14" s="177">
        <v>3164503.44</v>
      </c>
      <c r="G14" s="177">
        <v>4811066.9000000004</v>
      </c>
      <c r="H14" s="177">
        <v>810069.12</v>
      </c>
      <c r="I14" s="177">
        <v>0</v>
      </c>
      <c r="J14" s="177">
        <v>3954190.7</v>
      </c>
      <c r="K14" s="177">
        <v>2389678.54</v>
      </c>
      <c r="L14" s="177">
        <v>81035.58</v>
      </c>
      <c r="M14" s="178">
        <v>85965014.870000005</v>
      </c>
      <c r="N14" s="177">
        <v>84747199.920000002</v>
      </c>
      <c r="O14" s="179">
        <v>1217814.95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1765311.94</v>
      </c>
      <c r="E15" s="177">
        <v>0</v>
      </c>
      <c r="F15" s="177">
        <v>12300</v>
      </c>
      <c r="G15" s="177">
        <v>0</v>
      </c>
      <c r="H15" s="177">
        <v>0</v>
      </c>
      <c r="I15" s="177">
        <v>0</v>
      </c>
      <c r="J15" s="177">
        <v>0</v>
      </c>
      <c r="K15" s="177">
        <v>94917.94</v>
      </c>
      <c r="L15" s="177">
        <v>0</v>
      </c>
      <c r="M15" s="178">
        <v>1682694</v>
      </c>
      <c r="N15" s="177">
        <v>0</v>
      </c>
      <c r="O15" s="179">
        <v>1682694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2187697.2400000002</v>
      </c>
      <c r="E17" s="177">
        <v>0</v>
      </c>
      <c r="F17" s="177">
        <v>256887.95</v>
      </c>
      <c r="G17" s="177">
        <v>59644.52</v>
      </c>
      <c r="H17" s="177">
        <v>701.81</v>
      </c>
      <c r="I17" s="177">
        <v>0</v>
      </c>
      <c r="J17" s="177">
        <v>195200.68</v>
      </c>
      <c r="K17" s="177">
        <v>1192</v>
      </c>
      <c r="L17" s="177">
        <v>22607.57</v>
      </c>
      <c r="M17" s="178">
        <v>2285931.27</v>
      </c>
      <c r="N17" s="177">
        <v>2267591.9700000002</v>
      </c>
      <c r="O17" s="179">
        <v>18339.3</v>
      </c>
      <c r="R17" s="86"/>
      <c r="S17" s="86"/>
    </row>
    <row r="18" spans="2:19" ht="22.15" customHeight="1" thickBot="1">
      <c r="B18" s="452" t="s">
        <v>68</v>
      </c>
      <c r="C18" s="453"/>
      <c r="D18" s="178">
        <v>1188598035.03</v>
      </c>
      <c r="E18" s="178">
        <v>0</v>
      </c>
      <c r="F18" s="178">
        <v>5744502.3099999996</v>
      </c>
      <c r="G18" s="178">
        <v>13231723.9</v>
      </c>
      <c r="H18" s="178">
        <v>810770.93</v>
      </c>
      <c r="I18" s="178">
        <v>0</v>
      </c>
      <c r="J18" s="178">
        <v>4430166.6100000003</v>
      </c>
      <c r="K18" s="178">
        <v>4108854.54</v>
      </c>
      <c r="L18" s="178">
        <v>103643.15</v>
      </c>
      <c r="M18" s="178">
        <v>1199742367.8699999</v>
      </c>
      <c r="N18" s="178">
        <v>263449599.88999999</v>
      </c>
      <c r="O18" s="179">
        <v>936292767.98000002</v>
      </c>
      <c r="R18" s="86"/>
      <c r="S18" s="86"/>
    </row>
    <row r="19" spans="2:19" ht="49.9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9318589.4100000001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19">
      <c r="M28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K37"/>
  <sheetViews>
    <sheetView showGridLines="0" showOutlineSymbols="0" workbookViewId="0">
      <selection activeCell="K4" sqref="K1:K65536"/>
    </sheetView>
  </sheetViews>
  <sheetFormatPr defaultColWidth="9.140625" defaultRowHeight="15"/>
  <cols>
    <col min="1" max="1" width="2.42578125" style="73" customWidth="1"/>
    <col min="2" max="2" width="4.42578125" style="73" customWidth="1"/>
    <col min="3" max="3" width="32.42578125" style="73" customWidth="1"/>
    <col min="4" max="8" width="17.7109375" style="73" customWidth="1"/>
    <col min="9" max="9" width="3.85546875" style="73" customWidth="1"/>
    <col min="10" max="10" width="3" style="73" customWidth="1"/>
    <col min="11" max="11" width="9.85546875" style="73" customWidth="1"/>
    <col min="12" max="16384" width="9.140625" style="73"/>
  </cols>
  <sheetData>
    <row r="2" spans="1:11" ht="15.6" customHeight="1">
      <c r="A2" s="70"/>
      <c r="B2" s="462" t="s">
        <v>116</v>
      </c>
      <c r="C2" s="462"/>
      <c r="D2" s="71"/>
      <c r="E2" s="71"/>
      <c r="F2" s="71"/>
      <c r="G2" s="71"/>
      <c r="H2" s="72"/>
      <c r="I2" s="70"/>
    </row>
    <row r="3" spans="1:11">
      <c r="A3" s="70"/>
      <c r="B3" s="462"/>
      <c r="C3" s="462"/>
      <c r="D3" s="71"/>
      <c r="E3" s="71"/>
      <c r="F3" s="71"/>
      <c r="G3" s="71"/>
      <c r="H3" s="72"/>
      <c r="I3" s="70"/>
    </row>
    <row r="4" spans="1:11">
      <c r="A4" s="70"/>
      <c r="B4" s="70"/>
      <c r="C4" s="70"/>
      <c r="D4" s="70"/>
      <c r="E4" s="70"/>
      <c r="F4" s="70"/>
      <c r="G4" s="70"/>
      <c r="H4" s="70"/>
      <c r="I4" s="70"/>
    </row>
    <row r="5" spans="1:11" ht="19.899999999999999" customHeight="1">
      <c r="A5" s="70"/>
      <c r="B5" s="431" t="s">
        <v>113</v>
      </c>
      <c r="C5" s="431"/>
      <c r="D5" s="431"/>
      <c r="E5" s="431"/>
      <c r="F5" s="431"/>
      <c r="G5" s="431"/>
      <c r="H5" s="431"/>
      <c r="I5" s="70"/>
    </row>
    <row r="6" spans="1:11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11" ht="31.5" thickTop="1" thickBot="1">
      <c r="B7" s="75" t="s">
        <v>81</v>
      </c>
      <c r="C7" s="76" t="s">
        <v>115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11" s="199" customFormat="1" ht="10.15" customHeight="1" thickBot="1">
      <c r="A8" s="198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198"/>
    </row>
    <row r="9" spans="1:11" ht="18" customHeight="1" thickBot="1">
      <c r="A9" s="70"/>
      <c r="B9" s="79">
        <v>1</v>
      </c>
      <c r="C9" s="83" t="s">
        <v>123</v>
      </c>
      <c r="D9" s="84">
        <v>3621.01</v>
      </c>
      <c r="E9" s="84">
        <v>0</v>
      </c>
      <c r="F9" s="84">
        <v>0</v>
      </c>
      <c r="G9" s="84">
        <v>3621.01</v>
      </c>
      <c r="H9" s="85">
        <v>0</v>
      </c>
      <c r="I9" s="70"/>
      <c r="K9" s="86"/>
    </row>
    <row r="10" spans="1:11" ht="18" customHeight="1" thickBot="1">
      <c r="A10" s="70"/>
      <c r="B10" s="79">
        <v>2</v>
      </c>
      <c r="C10" s="83" t="s">
        <v>124</v>
      </c>
      <c r="D10" s="84">
        <v>0</v>
      </c>
      <c r="E10" s="84">
        <v>8841.24</v>
      </c>
      <c r="F10" s="84">
        <v>0</v>
      </c>
      <c r="G10" s="84">
        <v>8841.24</v>
      </c>
      <c r="H10" s="85">
        <v>0</v>
      </c>
      <c r="I10" s="70"/>
      <c r="K10" s="86"/>
    </row>
    <row r="11" spans="1:11" ht="18" customHeight="1" thickBot="1">
      <c r="A11" s="70"/>
      <c r="B11" s="79">
        <v>3</v>
      </c>
      <c r="C11" s="83" t="s">
        <v>124</v>
      </c>
      <c r="D11" s="84">
        <v>0</v>
      </c>
      <c r="E11" s="84">
        <v>2947.08</v>
      </c>
      <c r="F11" s="84">
        <v>0</v>
      </c>
      <c r="G11" s="84">
        <v>2947.08</v>
      </c>
      <c r="H11" s="85">
        <v>0</v>
      </c>
      <c r="I11" s="70"/>
      <c r="K11" s="86"/>
    </row>
    <row r="12" spans="1:11" ht="18" customHeight="1" thickBot="1">
      <c r="A12" s="70"/>
      <c r="B12" s="79">
        <v>4</v>
      </c>
      <c r="C12" s="83" t="s">
        <v>124</v>
      </c>
      <c r="D12" s="84">
        <v>0</v>
      </c>
      <c r="E12" s="84">
        <v>14735.4</v>
      </c>
      <c r="F12" s="84">
        <v>0</v>
      </c>
      <c r="G12" s="84">
        <v>14735.4</v>
      </c>
      <c r="H12" s="85">
        <v>0</v>
      </c>
      <c r="I12" s="70"/>
      <c r="K12" s="86"/>
    </row>
    <row r="13" spans="1:11" ht="18" customHeight="1" thickBot="1">
      <c r="A13" s="70"/>
      <c r="B13" s="79">
        <v>5</v>
      </c>
      <c r="C13" s="83" t="s">
        <v>125</v>
      </c>
      <c r="D13" s="84">
        <v>25475</v>
      </c>
      <c r="E13" s="84">
        <v>3599</v>
      </c>
      <c r="F13" s="84">
        <v>0</v>
      </c>
      <c r="G13" s="84">
        <v>29074</v>
      </c>
      <c r="H13" s="85">
        <v>29074</v>
      </c>
      <c r="I13" s="70"/>
      <c r="K13" s="86"/>
    </row>
    <row r="14" spans="1:11" ht="30.75" thickBot="1">
      <c r="A14" s="70"/>
      <c r="B14" s="79">
        <v>6</v>
      </c>
      <c r="C14" s="83" t="s">
        <v>126</v>
      </c>
      <c r="D14" s="84">
        <v>20632.02</v>
      </c>
      <c r="E14" s="84">
        <v>0</v>
      </c>
      <c r="F14" s="84">
        <v>0</v>
      </c>
      <c r="G14" s="84">
        <v>20632.02</v>
      </c>
      <c r="H14" s="85">
        <v>16774</v>
      </c>
      <c r="I14" s="70"/>
      <c r="K14" s="86"/>
    </row>
    <row r="15" spans="1:11" ht="18.600000000000001" customHeight="1" thickBot="1">
      <c r="A15" s="70"/>
      <c r="B15" s="79">
        <v>7</v>
      </c>
      <c r="C15" s="83" t="s">
        <v>127</v>
      </c>
      <c r="D15" s="84">
        <v>450</v>
      </c>
      <c r="E15" s="84">
        <v>0</v>
      </c>
      <c r="F15" s="84">
        <v>0</v>
      </c>
      <c r="G15" s="84">
        <v>450</v>
      </c>
      <c r="H15" s="85">
        <v>0</v>
      </c>
      <c r="I15" s="70"/>
      <c r="K15" s="86"/>
    </row>
    <row r="16" spans="1:11" ht="27.6" customHeight="1" thickBot="1">
      <c r="A16" s="99"/>
      <c r="B16" s="190"/>
      <c r="C16" s="191" t="s">
        <v>92</v>
      </c>
      <c r="D16" s="192">
        <v>50178.03</v>
      </c>
      <c r="E16" s="192">
        <v>30122.720000000001</v>
      </c>
      <c r="F16" s="192">
        <v>0</v>
      </c>
      <c r="G16" s="192">
        <v>80300.75</v>
      </c>
      <c r="H16" s="193">
        <v>45848</v>
      </c>
      <c r="I16" s="99"/>
      <c r="K16" s="86"/>
    </row>
    <row r="17" spans="1:9" ht="0.6" customHeight="1" thickBot="1">
      <c r="A17" s="70"/>
      <c r="B17" s="194"/>
      <c r="C17" s="195"/>
      <c r="D17" s="196"/>
      <c r="E17" s="196"/>
      <c r="F17" s="196"/>
      <c r="G17" s="196"/>
      <c r="H17" s="197"/>
      <c r="I17" s="99"/>
    </row>
    <row r="18" spans="1:9">
      <c r="B18" s="100"/>
      <c r="C18" s="100"/>
      <c r="D18" s="100"/>
      <c r="E18" s="100"/>
      <c r="F18" s="100"/>
      <c r="G18" s="100"/>
      <c r="H18" s="100"/>
    </row>
    <row r="20" spans="1:9">
      <c r="C20" s="101" t="s">
        <v>93</v>
      </c>
      <c r="D20" s="101"/>
      <c r="E20" s="101" t="s">
        <v>94</v>
      </c>
      <c r="F20" s="101"/>
      <c r="G20" s="432" t="s">
        <v>119</v>
      </c>
      <c r="H20" s="432"/>
    </row>
    <row r="21" spans="1:9" ht="34.9" customHeight="1">
      <c r="C21" s="104" t="s">
        <v>76</v>
      </c>
      <c r="D21" s="105"/>
      <c r="E21" s="104" t="s">
        <v>77</v>
      </c>
      <c r="F21" s="105"/>
      <c r="G21" s="445" t="s">
        <v>78</v>
      </c>
      <c r="H21" s="445"/>
    </row>
    <row r="36" spans="1:9" ht="16.149999999999999" customHeight="1"/>
    <row r="37" spans="1:9">
      <c r="A37" s="70"/>
      <c r="B37" s="108"/>
      <c r="C37" s="108"/>
      <c r="D37" s="108"/>
      <c r="E37" s="108"/>
      <c r="F37" s="108"/>
      <c r="G37" s="108"/>
      <c r="H37" s="108"/>
      <c r="I37" s="70"/>
    </row>
  </sheetData>
  <mergeCells count="4">
    <mergeCell ref="B2:C3"/>
    <mergeCell ref="B5:H5"/>
    <mergeCell ref="G20:H20"/>
    <mergeCell ref="G21:H21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32"/>
  <sheetViews>
    <sheetView showGridLines="0" showOutlineSymbols="0" workbookViewId="0">
      <selection activeCell="F16" sqref="F16"/>
    </sheetView>
  </sheetViews>
  <sheetFormatPr defaultColWidth="9.140625" defaultRowHeight="15"/>
  <cols>
    <col min="1" max="2" width="4.42578125" style="73" customWidth="1"/>
    <col min="3" max="3" width="34.7109375" style="73" customWidth="1"/>
    <col min="4" max="4" width="18.28515625" style="73" customWidth="1"/>
    <col min="5" max="6" width="14.7109375" style="73" customWidth="1"/>
    <col min="7" max="7" width="16.7109375" style="73" customWidth="1"/>
    <col min="8" max="8" width="15.28515625" style="73" customWidth="1"/>
    <col min="9" max="9" width="4.85546875" style="73" customWidth="1"/>
    <col min="10" max="16384" width="9.140625" style="73"/>
  </cols>
  <sheetData>
    <row r="2" spans="1:9" ht="15.6" customHeight="1">
      <c r="A2" s="70"/>
      <c r="B2" s="462" t="s">
        <v>116</v>
      </c>
      <c r="C2" s="462"/>
      <c r="D2" s="71"/>
      <c r="E2" s="71"/>
      <c r="F2" s="71"/>
      <c r="G2" s="71"/>
      <c r="H2" s="72"/>
      <c r="I2" s="70"/>
    </row>
    <row r="3" spans="1:9">
      <c r="A3" s="70"/>
      <c r="B3" s="462"/>
      <c r="C3" s="462"/>
      <c r="D3" s="71"/>
      <c r="E3" s="71"/>
      <c r="F3" s="71"/>
      <c r="G3" s="71"/>
      <c r="H3" s="72"/>
      <c r="I3" s="70"/>
    </row>
    <row r="4" spans="1:9">
      <c r="A4" s="70"/>
      <c r="B4" s="70"/>
      <c r="C4" s="70"/>
      <c r="D4" s="70"/>
      <c r="E4" s="70"/>
      <c r="F4" s="70"/>
      <c r="G4" s="70"/>
      <c r="H4" s="70"/>
      <c r="I4" s="70"/>
    </row>
    <row r="5" spans="1:9" ht="19.149999999999999" customHeight="1">
      <c r="A5" s="70"/>
      <c r="B5" s="464" t="s">
        <v>120</v>
      </c>
      <c r="C5" s="464"/>
      <c r="D5" s="464"/>
      <c r="E5" s="464"/>
      <c r="F5" s="464"/>
      <c r="G5" s="464"/>
      <c r="H5" s="464"/>
      <c r="I5" s="70"/>
    </row>
    <row r="6" spans="1:9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9" ht="31.5" thickTop="1" thickBot="1">
      <c r="B7" s="75" t="s">
        <v>81</v>
      </c>
      <c r="C7" s="76" t="s">
        <v>121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9" s="199" customFormat="1" ht="11.45" customHeight="1" thickBot="1">
      <c r="A8" s="198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198"/>
    </row>
    <row r="9" spans="1:9" ht="120.75" thickBot="1">
      <c r="A9" s="70"/>
      <c r="B9" s="79">
        <v>1</v>
      </c>
      <c r="C9" s="83" t="s">
        <v>128</v>
      </c>
      <c r="D9" s="84">
        <v>2731.33</v>
      </c>
      <c r="E9" s="84">
        <v>0</v>
      </c>
      <c r="F9" s="84">
        <v>2731.33</v>
      </c>
      <c r="G9" s="84">
        <v>0</v>
      </c>
      <c r="H9" s="85">
        <v>0</v>
      </c>
      <c r="I9" s="70"/>
    </row>
    <row r="10" spans="1:9" ht="22.15" customHeight="1" thickBot="1">
      <c r="A10" s="70"/>
      <c r="B10" s="79"/>
      <c r="C10" s="201" t="s">
        <v>92</v>
      </c>
      <c r="D10" s="192">
        <v>2731.33</v>
      </c>
      <c r="E10" s="192">
        <v>0</v>
      </c>
      <c r="F10" s="192">
        <v>2731.33</v>
      </c>
      <c r="G10" s="192">
        <v>0</v>
      </c>
      <c r="H10" s="193">
        <v>0</v>
      </c>
      <c r="I10" s="70"/>
    </row>
    <row r="11" spans="1:9" ht="1.9" hidden="1" customHeight="1" thickBot="1">
      <c r="A11" s="99"/>
      <c r="B11" s="190"/>
      <c r="C11" s="202"/>
      <c r="D11" s="84"/>
      <c r="E11" s="84"/>
      <c r="F11" s="84"/>
      <c r="G11" s="84"/>
      <c r="H11" s="85"/>
      <c r="I11" s="99"/>
    </row>
    <row r="12" spans="1:9" ht="0.6" customHeight="1" thickBot="1">
      <c r="A12" s="70"/>
      <c r="B12" s="194"/>
      <c r="C12" s="200"/>
      <c r="D12" s="196"/>
      <c r="E12" s="196"/>
      <c r="F12" s="196"/>
      <c r="G12" s="196"/>
      <c r="H12" s="197"/>
      <c r="I12" s="99"/>
    </row>
    <row r="13" spans="1:9">
      <c r="B13" s="100"/>
      <c r="C13" s="100"/>
      <c r="D13" s="100"/>
      <c r="E13" s="100"/>
      <c r="F13" s="100"/>
      <c r="G13" s="100"/>
      <c r="H13" s="100"/>
    </row>
    <row r="15" spans="1:9">
      <c r="C15" s="101" t="s">
        <v>93</v>
      </c>
      <c r="D15" s="101"/>
      <c r="E15" s="101" t="s">
        <v>94</v>
      </c>
      <c r="F15" s="101"/>
      <c r="G15" s="432" t="s">
        <v>119</v>
      </c>
      <c r="H15" s="432"/>
    </row>
    <row r="16" spans="1:9" ht="34.9" customHeight="1">
      <c r="C16" s="104" t="s">
        <v>76</v>
      </c>
      <c r="D16" s="105"/>
      <c r="E16" s="104" t="s">
        <v>77</v>
      </c>
      <c r="F16" s="105"/>
      <c r="G16" s="445" t="s">
        <v>78</v>
      </c>
      <c r="H16" s="445"/>
    </row>
    <row r="31" spans="1:9" ht="16.149999999999999" customHeight="1"/>
    <row r="32" spans="1:9">
      <c r="A32" s="70"/>
      <c r="B32" s="108"/>
      <c r="C32" s="108"/>
      <c r="D32" s="108"/>
      <c r="E32" s="108"/>
      <c r="F32" s="108"/>
      <c r="G32" s="108"/>
      <c r="H32" s="108"/>
      <c r="I32" s="70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S28"/>
  <sheetViews>
    <sheetView showGridLines="0" showOutlineSymbols="0" zoomScale="90" workbookViewId="0">
      <selection activeCell="G32" sqref="G32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4.7109375" style="73" customWidth="1"/>
    <col min="5" max="5" width="10" style="73" bestFit="1" customWidth="1"/>
    <col min="6" max="7" width="14" style="73" customWidth="1"/>
    <col min="8" max="8" width="12.42578125" style="73" customWidth="1"/>
    <col min="9" max="9" width="10" style="73" bestFit="1" customWidth="1"/>
    <col min="10" max="11" width="13.85546875" style="73" customWidth="1"/>
    <col min="12" max="12" width="12.7109375" style="73" customWidth="1"/>
    <col min="13" max="13" width="14.85546875" style="73" customWidth="1"/>
    <col min="14" max="14" width="14.7109375" style="73" customWidth="1"/>
    <col min="15" max="15" width="14.85546875" style="73" customWidth="1"/>
    <col min="16" max="17" width="2.42578125" style="73" customWidth="1"/>
    <col min="18" max="19" width="14.85546875" style="73" bestFit="1" customWidth="1"/>
    <col min="20" max="16384" width="9.140625" style="73"/>
  </cols>
  <sheetData>
    <row r="2" spans="2:19">
      <c r="B2" s="458" t="s">
        <v>117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584858307.87</v>
      </c>
      <c r="E8" s="177">
        <v>0</v>
      </c>
      <c r="F8" s="177">
        <v>7578440.9100000001</v>
      </c>
      <c r="G8" s="177">
        <v>8670263.4600000009</v>
      </c>
      <c r="H8" s="177">
        <v>865073.01</v>
      </c>
      <c r="I8" s="177">
        <v>0</v>
      </c>
      <c r="J8" s="177">
        <v>4292104.8</v>
      </c>
      <c r="K8" s="177">
        <v>5308528.47</v>
      </c>
      <c r="L8" s="177">
        <v>29941.279999999999</v>
      </c>
      <c r="M8" s="178">
        <v>592341510.70000005</v>
      </c>
      <c r="N8" s="177">
        <v>168496055.5</v>
      </c>
      <c r="O8" s="179">
        <v>423845455.19999999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329712290.10000002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2653467.56</v>
      </c>
      <c r="L9" s="177">
        <v>0</v>
      </c>
      <c r="M9" s="178">
        <v>327058822.54000002</v>
      </c>
      <c r="N9" s="177">
        <v>0</v>
      </c>
      <c r="O9" s="179">
        <v>327058822.54000002</v>
      </c>
      <c r="R9" s="86"/>
      <c r="S9" s="86"/>
    </row>
    <row r="10" spans="2:19" ht="45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191221728.93000001</v>
      </c>
      <c r="E11" s="177">
        <v>0</v>
      </c>
      <c r="F11" s="177">
        <v>2434145.59</v>
      </c>
      <c r="G11" s="177">
        <v>2724125.3</v>
      </c>
      <c r="H11" s="177">
        <v>0</v>
      </c>
      <c r="I11" s="177">
        <v>0</v>
      </c>
      <c r="J11" s="177">
        <v>31134.799999999999</v>
      </c>
      <c r="K11" s="177">
        <v>232829.78</v>
      </c>
      <c r="L11" s="177">
        <v>0</v>
      </c>
      <c r="M11" s="178">
        <v>196116035.24000001</v>
      </c>
      <c r="N11" s="177">
        <v>102215534.23999999</v>
      </c>
      <c r="O11" s="179">
        <v>93900501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4636835.45</v>
      </c>
      <c r="E12" s="177">
        <v>0</v>
      </c>
      <c r="F12" s="177">
        <v>319664.03000000003</v>
      </c>
      <c r="G12" s="177">
        <v>1090764.8899999999</v>
      </c>
      <c r="H12" s="177">
        <v>0</v>
      </c>
      <c r="I12" s="177">
        <v>0</v>
      </c>
      <c r="J12" s="177">
        <v>118348.58</v>
      </c>
      <c r="K12" s="177">
        <v>1156590.22</v>
      </c>
      <c r="L12" s="177">
        <v>0</v>
      </c>
      <c r="M12" s="178">
        <v>4772325.57</v>
      </c>
      <c r="N12" s="177">
        <v>3844581.66</v>
      </c>
      <c r="O12" s="179">
        <v>927743.91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189413.24</v>
      </c>
      <c r="E13" s="177">
        <v>0</v>
      </c>
      <c r="F13" s="177">
        <v>0</v>
      </c>
      <c r="G13" s="177">
        <v>123392.39</v>
      </c>
      <c r="H13" s="177">
        <v>0</v>
      </c>
      <c r="I13" s="177">
        <v>0</v>
      </c>
      <c r="J13" s="177">
        <v>4724.82</v>
      </c>
      <c r="K13" s="177">
        <v>0</v>
      </c>
      <c r="L13" s="177">
        <v>0</v>
      </c>
      <c r="M13" s="178">
        <v>308080.81</v>
      </c>
      <c r="N13" s="177">
        <v>271268.65999999997</v>
      </c>
      <c r="O13" s="179">
        <v>36812.15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59098040.149999999</v>
      </c>
      <c r="E14" s="177">
        <v>0</v>
      </c>
      <c r="F14" s="177">
        <v>4824631.29</v>
      </c>
      <c r="G14" s="177">
        <v>4731980.88</v>
      </c>
      <c r="H14" s="177">
        <v>865073.01</v>
      </c>
      <c r="I14" s="177">
        <v>0</v>
      </c>
      <c r="J14" s="177">
        <v>4137896.6</v>
      </c>
      <c r="K14" s="177">
        <v>1265640.9099999999</v>
      </c>
      <c r="L14" s="177">
        <v>29941.279999999999</v>
      </c>
      <c r="M14" s="178">
        <v>64086246.539999999</v>
      </c>
      <c r="N14" s="177">
        <v>62164670.939999998</v>
      </c>
      <c r="O14" s="179">
        <v>1921575.6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561315.68999999994</v>
      </c>
      <c r="E15" s="177">
        <v>0</v>
      </c>
      <c r="F15" s="177">
        <v>126649.7</v>
      </c>
      <c r="G15" s="177">
        <v>15252</v>
      </c>
      <c r="H15" s="177">
        <v>0</v>
      </c>
      <c r="I15" s="177">
        <v>0</v>
      </c>
      <c r="J15" s="177">
        <v>15252</v>
      </c>
      <c r="K15" s="177">
        <v>151737.99</v>
      </c>
      <c r="L15" s="177">
        <v>0</v>
      </c>
      <c r="M15" s="178">
        <v>536227.4</v>
      </c>
      <c r="N15" s="177">
        <v>0</v>
      </c>
      <c r="O15" s="179">
        <v>536227.4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15252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15252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3597263.95</v>
      </c>
      <c r="E17" s="177">
        <v>0</v>
      </c>
      <c r="F17" s="177">
        <v>197301.08</v>
      </c>
      <c r="G17" s="177">
        <v>357379.54</v>
      </c>
      <c r="H17" s="177">
        <v>0.21</v>
      </c>
      <c r="I17" s="177">
        <v>0</v>
      </c>
      <c r="J17" s="177">
        <v>421430.99</v>
      </c>
      <c r="K17" s="177">
        <v>88754.73</v>
      </c>
      <c r="L17" s="177">
        <v>0</v>
      </c>
      <c r="M17" s="178">
        <v>3641759.06</v>
      </c>
      <c r="N17" s="177">
        <v>3502580.36</v>
      </c>
      <c r="O17" s="179">
        <v>139178.70000000001</v>
      </c>
      <c r="R17" s="86"/>
      <c r="S17" s="86"/>
    </row>
    <row r="18" spans="2:19" ht="22.15" customHeight="1" thickBot="1">
      <c r="B18" s="452" t="s">
        <v>68</v>
      </c>
      <c r="C18" s="453"/>
      <c r="D18" s="178">
        <v>589032139.50999999</v>
      </c>
      <c r="E18" s="178">
        <v>0</v>
      </c>
      <c r="F18" s="178">
        <v>7902391.6900000004</v>
      </c>
      <c r="G18" s="178">
        <v>9042895</v>
      </c>
      <c r="H18" s="178">
        <v>865073.22</v>
      </c>
      <c r="I18" s="178">
        <v>0</v>
      </c>
      <c r="J18" s="178">
        <v>4728787.79</v>
      </c>
      <c r="K18" s="178">
        <v>5564273.1900000004</v>
      </c>
      <c r="L18" s="178">
        <v>29941.279999999999</v>
      </c>
      <c r="M18" s="178">
        <v>596519497.15999997</v>
      </c>
      <c r="N18" s="178">
        <v>171998635.86000001</v>
      </c>
      <c r="O18" s="179">
        <v>424520861.30000001</v>
      </c>
      <c r="R18" s="86"/>
      <c r="S18" s="86"/>
    </row>
    <row r="19" spans="2:19" ht="42.6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6196206.5199999996</v>
      </c>
      <c r="H19" s="182" t="s">
        <v>70</v>
      </c>
      <c r="I19" s="182" t="s">
        <v>70</v>
      </c>
      <c r="J19" s="182" t="s">
        <v>70</v>
      </c>
      <c r="K19" s="183">
        <v>2653467.56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19">
      <c r="M28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31"/>
  <sheetViews>
    <sheetView showGridLines="0" showOutlineSymbols="0" workbookViewId="0">
      <selection activeCell="H20" sqref="H20"/>
    </sheetView>
  </sheetViews>
  <sheetFormatPr defaultColWidth="9.140625" defaultRowHeight="15"/>
  <cols>
    <col min="1" max="1" width="2.42578125" style="73" customWidth="1"/>
    <col min="2" max="2" width="4.42578125" style="73" customWidth="1"/>
    <col min="3" max="3" width="32.42578125" style="73" customWidth="1"/>
    <col min="4" max="4" width="16.7109375" style="73" customWidth="1"/>
    <col min="5" max="5" width="16.42578125" style="73" customWidth="1"/>
    <col min="6" max="6" width="15.28515625" style="73" customWidth="1"/>
    <col min="7" max="7" width="15.140625" style="73" customWidth="1"/>
    <col min="8" max="8" width="15.28515625" style="73" customWidth="1"/>
    <col min="9" max="9" width="4.85546875" style="73" customWidth="1"/>
    <col min="10" max="16384" width="9.140625" style="73"/>
  </cols>
  <sheetData>
    <row r="2" spans="1:9" ht="15.6" customHeight="1">
      <c r="A2" s="70"/>
      <c r="B2" s="462" t="s">
        <v>117</v>
      </c>
      <c r="C2" s="462"/>
      <c r="D2" s="71"/>
      <c r="E2" s="71"/>
      <c r="F2" s="71"/>
      <c r="G2" s="71"/>
      <c r="H2" s="72"/>
      <c r="I2" s="70"/>
    </row>
    <row r="3" spans="1:9">
      <c r="A3" s="70"/>
      <c r="B3" s="462"/>
      <c r="C3" s="462"/>
      <c r="D3" s="71"/>
      <c r="E3" s="71"/>
      <c r="F3" s="71"/>
      <c r="G3" s="71"/>
      <c r="H3" s="72"/>
      <c r="I3" s="70"/>
    </row>
    <row r="4" spans="1:9">
      <c r="A4" s="70"/>
      <c r="B4" s="70"/>
      <c r="C4" s="70"/>
      <c r="D4" s="70"/>
      <c r="E4" s="70"/>
      <c r="F4" s="70"/>
      <c r="G4" s="70"/>
      <c r="H4" s="70"/>
      <c r="I4" s="70"/>
    </row>
    <row r="5" spans="1:9" ht="19.899999999999999" customHeight="1">
      <c r="A5" s="70"/>
      <c r="B5" s="431" t="s">
        <v>113</v>
      </c>
      <c r="C5" s="431"/>
      <c r="D5" s="431"/>
      <c r="E5" s="431"/>
      <c r="F5" s="431"/>
      <c r="G5" s="431"/>
      <c r="H5" s="431"/>
      <c r="I5" s="70"/>
    </row>
    <row r="6" spans="1:9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9" ht="31.5" thickTop="1" thickBot="1">
      <c r="B7" s="75" t="s">
        <v>81</v>
      </c>
      <c r="C7" s="76" t="s">
        <v>115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9" ht="9.6" customHeight="1" thickBot="1">
      <c r="A8" s="70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70"/>
    </row>
    <row r="9" spans="1:9" ht="19.899999999999999" customHeight="1" thickBot="1">
      <c r="A9" s="70"/>
      <c r="B9" s="79">
        <v>1</v>
      </c>
      <c r="C9" s="83" t="s">
        <v>125</v>
      </c>
      <c r="D9" s="84">
        <v>2931.88</v>
      </c>
      <c r="E9" s="84">
        <v>0</v>
      </c>
      <c r="F9" s="84">
        <v>0</v>
      </c>
      <c r="G9" s="84">
        <v>2931.88</v>
      </c>
      <c r="H9" s="85">
        <v>2931.88</v>
      </c>
      <c r="I9" s="70"/>
    </row>
    <row r="10" spans="1:9" ht="28.9" customHeight="1" thickBot="1">
      <c r="A10" s="70"/>
      <c r="B10" s="79"/>
      <c r="C10" s="201" t="s">
        <v>92</v>
      </c>
      <c r="D10" s="192">
        <v>2931.88</v>
      </c>
      <c r="E10" s="192">
        <v>0</v>
      </c>
      <c r="F10" s="192">
        <v>0</v>
      </c>
      <c r="G10" s="192">
        <v>2931.88</v>
      </c>
      <c r="H10" s="193">
        <v>2931.88</v>
      </c>
      <c r="I10" s="70"/>
    </row>
    <row r="11" spans="1:9" ht="0.6" customHeight="1" thickBot="1">
      <c r="A11" s="70"/>
      <c r="B11" s="194"/>
      <c r="C11" s="195"/>
      <c r="D11" s="196"/>
      <c r="E11" s="196"/>
      <c r="F11" s="196"/>
      <c r="G11" s="196"/>
      <c r="H11" s="197"/>
      <c r="I11" s="99"/>
    </row>
    <row r="12" spans="1:9">
      <c r="B12" s="100"/>
      <c r="C12" s="100"/>
      <c r="D12" s="100"/>
      <c r="E12" s="100"/>
      <c r="F12" s="100"/>
      <c r="G12" s="100"/>
      <c r="H12" s="100"/>
    </row>
    <row r="14" spans="1:9">
      <c r="C14" s="101" t="s">
        <v>93</v>
      </c>
      <c r="D14" s="101"/>
      <c r="E14" s="101" t="s">
        <v>94</v>
      </c>
      <c r="F14" s="101"/>
      <c r="G14" s="432" t="s">
        <v>119</v>
      </c>
      <c r="H14" s="432"/>
    </row>
    <row r="15" spans="1:9" ht="34.9" customHeight="1">
      <c r="C15" s="104" t="s">
        <v>76</v>
      </c>
      <c r="D15" s="105"/>
      <c r="E15" s="104" t="s">
        <v>77</v>
      </c>
      <c r="F15" s="105"/>
      <c r="G15" s="445" t="s">
        <v>78</v>
      </c>
      <c r="H15" s="445"/>
    </row>
    <row r="30" spans="1:9" ht="16.149999999999999" customHeight="1"/>
    <row r="31" spans="1:9">
      <c r="A31" s="70"/>
      <c r="B31" s="108"/>
      <c r="C31" s="108"/>
      <c r="D31" s="108"/>
      <c r="E31" s="108"/>
      <c r="F31" s="108"/>
      <c r="G31" s="108"/>
      <c r="H31" s="108"/>
      <c r="I31" s="70"/>
    </row>
  </sheetData>
  <mergeCells count="4">
    <mergeCell ref="B2:C3"/>
    <mergeCell ref="B5:H5"/>
    <mergeCell ref="G14:H14"/>
    <mergeCell ref="G15:H15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S27"/>
  <sheetViews>
    <sheetView showGridLines="0" showOutlineSymbols="0" zoomScale="70" zoomScaleNormal="70" workbookViewId="0">
      <selection activeCell="K18" sqref="K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9.42578125" style="73" customWidth="1"/>
    <col min="5" max="5" width="11" style="73" customWidth="1"/>
    <col min="6" max="6" width="16" style="73" customWidth="1"/>
    <col min="7" max="7" width="13.5703125" style="73" customWidth="1"/>
    <col min="8" max="8" width="12.28515625" style="73" customWidth="1"/>
    <col min="9" max="9" width="10.28515625" style="73" customWidth="1"/>
    <col min="10" max="10" width="13.7109375" style="73" customWidth="1"/>
    <col min="11" max="11" width="14.28515625" style="73" customWidth="1"/>
    <col min="12" max="12" width="11.7109375" style="73" customWidth="1"/>
    <col min="13" max="13" width="17.42578125" style="73" customWidth="1"/>
    <col min="14" max="14" width="17.7109375" style="73" customWidth="1"/>
    <col min="15" max="15" width="20.140625" style="73" customWidth="1"/>
    <col min="16" max="17" width="2.28515625" style="73" customWidth="1"/>
    <col min="18" max="19" width="14.85546875" style="73" bestFit="1" customWidth="1"/>
    <col min="20" max="16384" width="9.140625" style="73"/>
  </cols>
  <sheetData>
    <row r="2" spans="2:19">
      <c r="B2" s="458" t="s">
        <v>118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5.45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412515879.36000001</v>
      </c>
      <c r="E8" s="177">
        <v>0</v>
      </c>
      <c r="F8" s="177">
        <v>5011695.5999999996</v>
      </c>
      <c r="G8" s="177">
        <v>2875397.09</v>
      </c>
      <c r="H8" s="177">
        <v>307004.88</v>
      </c>
      <c r="I8" s="177">
        <v>0</v>
      </c>
      <c r="J8" s="177">
        <v>1020360.39</v>
      </c>
      <c r="K8" s="177">
        <v>990140.57</v>
      </c>
      <c r="L8" s="177">
        <v>12714.95</v>
      </c>
      <c r="M8" s="178">
        <v>418686761.01999998</v>
      </c>
      <c r="N8" s="177">
        <v>138873656.44999999</v>
      </c>
      <c r="O8" s="179">
        <v>279813104.56999999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194269143.31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194269143.31</v>
      </c>
      <c r="N9" s="177">
        <v>0</v>
      </c>
      <c r="O9" s="179">
        <v>194269143.31</v>
      </c>
      <c r="R9" s="86"/>
      <c r="S9" s="86"/>
    </row>
    <row r="10" spans="2:19" ht="47.45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161348378.27000001</v>
      </c>
      <c r="E11" s="177">
        <v>0</v>
      </c>
      <c r="F11" s="177">
        <v>989983.58</v>
      </c>
      <c r="G11" s="177">
        <v>1664232.37</v>
      </c>
      <c r="H11" s="177">
        <v>0</v>
      </c>
      <c r="I11" s="177">
        <v>0</v>
      </c>
      <c r="J11" s="177">
        <v>122016</v>
      </c>
      <c r="K11" s="177">
        <v>0</v>
      </c>
      <c r="L11" s="177">
        <v>0</v>
      </c>
      <c r="M11" s="178">
        <v>163880578.22</v>
      </c>
      <c r="N11" s="177">
        <v>79973590.879999995</v>
      </c>
      <c r="O11" s="179">
        <v>83906987.340000004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5439905.1799999997</v>
      </c>
      <c r="E12" s="177">
        <v>0</v>
      </c>
      <c r="F12" s="177">
        <v>609677.64</v>
      </c>
      <c r="G12" s="177">
        <v>66284</v>
      </c>
      <c r="H12" s="177">
        <v>0</v>
      </c>
      <c r="I12" s="177">
        <v>0</v>
      </c>
      <c r="J12" s="177">
        <v>32520.57</v>
      </c>
      <c r="K12" s="177">
        <v>131289.14000000001</v>
      </c>
      <c r="L12" s="177">
        <v>6086.5</v>
      </c>
      <c r="M12" s="178">
        <v>5945970.6100000003</v>
      </c>
      <c r="N12" s="177">
        <v>4955045.6399999997</v>
      </c>
      <c r="O12" s="179">
        <v>990924.97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1187888.68</v>
      </c>
      <c r="E13" s="177">
        <v>0</v>
      </c>
      <c r="F13" s="177">
        <v>478090</v>
      </c>
      <c r="G13" s="177">
        <v>0</v>
      </c>
      <c r="H13" s="177">
        <v>0</v>
      </c>
      <c r="I13" s="177">
        <v>0</v>
      </c>
      <c r="J13" s="177">
        <v>244988.2</v>
      </c>
      <c r="K13" s="177">
        <v>119899.5</v>
      </c>
      <c r="L13" s="177">
        <v>0</v>
      </c>
      <c r="M13" s="178">
        <v>1301090.98</v>
      </c>
      <c r="N13" s="177">
        <v>819414.98</v>
      </c>
      <c r="O13" s="179">
        <v>481676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50270563.920000002</v>
      </c>
      <c r="E14" s="177">
        <v>0</v>
      </c>
      <c r="F14" s="177">
        <v>2933944.38</v>
      </c>
      <c r="G14" s="177">
        <v>1144880.72</v>
      </c>
      <c r="H14" s="177">
        <v>307004.88</v>
      </c>
      <c r="I14" s="177">
        <v>0</v>
      </c>
      <c r="J14" s="177">
        <v>620835.62</v>
      </c>
      <c r="K14" s="177">
        <v>738951.93</v>
      </c>
      <c r="L14" s="177">
        <v>6628.45</v>
      </c>
      <c r="M14" s="178">
        <v>53289977.899999999</v>
      </c>
      <c r="N14" s="177">
        <v>53125604.950000003</v>
      </c>
      <c r="O14" s="179">
        <v>164372.95000000199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952132.45</v>
      </c>
      <c r="E15" s="177">
        <v>0</v>
      </c>
      <c r="F15" s="177">
        <v>193015.24</v>
      </c>
      <c r="G15" s="177">
        <v>0</v>
      </c>
      <c r="H15" s="177">
        <v>0</v>
      </c>
      <c r="I15" s="177">
        <v>0</v>
      </c>
      <c r="J15" s="177">
        <v>0</v>
      </c>
      <c r="K15" s="177">
        <v>894348.25</v>
      </c>
      <c r="L15" s="177">
        <v>0</v>
      </c>
      <c r="M15" s="178">
        <v>250799.44</v>
      </c>
      <c r="N15" s="177">
        <v>0</v>
      </c>
      <c r="O15" s="179">
        <v>250799.44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2322270.7599999998</v>
      </c>
      <c r="E17" s="177">
        <v>0</v>
      </c>
      <c r="F17" s="177">
        <v>251716.15</v>
      </c>
      <c r="G17" s="177">
        <v>287841.09999999998</v>
      </c>
      <c r="H17" s="177">
        <v>2457.54</v>
      </c>
      <c r="I17" s="177">
        <v>0</v>
      </c>
      <c r="J17" s="177">
        <v>206935.32</v>
      </c>
      <c r="K17" s="177">
        <v>5783</v>
      </c>
      <c r="L17" s="177">
        <v>0</v>
      </c>
      <c r="M17" s="178">
        <v>2651567.23</v>
      </c>
      <c r="N17" s="177">
        <v>2631868.92</v>
      </c>
      <c r="O17" s="179">
        <v>19698.3100000001</v>
      </c>
      <c r="R17" s="86"/>
      <c r="S17" s="86"/>
    </row>
    <row r="18" spans="2:19" ht="22.15" customHeight="1" thickBot="1">
      <c r="B18" s="452" t="s">
        <v>68</v>
      </c>
      <c r="C18" s="453"/>
      <c r="D18" s="178">
        <v>415790282.56999999</v>
      </c>
      <c r="E18" s="178">
        <v>0</v>
      </c>
      <c r="F18" s="178">
        <v>5456426.9900000002</v>
      </c>
      <c r="G18" s="178">
        <v>3163238.19</v>
      </c>
      <c r="H18" s="178">
        <v>309462.42</v>
      </c>
      <c r="I18" s="178">
        <v>0</v>
      </c>
      <c r="J18" s="178">
        <v>1227295.71</v>
      </c>
      <c r="K18" s="178">
        <v>1890271.82</v>
      </c>
      <c r="L18" s="178">
        <v>12714.95</v>
      </c>
      <c r="M18" s="178">
        <v>421589127.69</v>
      </c>
      <c r="N18" s="178">
        <v>141505525.37</v>
      </c>
      <c r="O18" s="179">
        <v>280083602.31999999</v>
      </c>
      <c r="R18" s="86"/>
      <c r="S18" s="86"/>
    </row>
    <row r="19" spans="2:19" ht="46.15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1174065.9099999999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7" spans="2:19">
      <c r="M27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249"/>
  <sheetViews>
    <sheetView showGridLines="0" showOutlineSymbols="0" topLeftCell="A214" workbookViewId="0">
      <selection activeCell="G8" sqref="G8"/>
    </sheetView>
  </sheetViews>
  <sheetFormatPr defaultColWidth="9.140625" defaultRowHeight="15"/>
  <cols>
    <col min="1" max="1" width="2.42578125" style="50" customWidth="1"/>
    <col min="2" max="2" width="4.42578125" style="50" customWidth="1"/>
    <col min="3" max="3" width="40.42578125" style="231" customWidth="1"/>
    <col min="4" max="4" width="17.5703125" style="50" customWidth="1"/>
    <col min="5" max="6" width="13.28515625" style="50" customWidth="1"/>
    <col min="7" max="7" width="17.28515625" style="50" customWidth="1"/>
    <col min="8" max="8" width="15.28515625" style="50" customWidth="1"/>
    <col min="9" max="9" width="4.85546875" style="50" customWidth="1"/>
    <col min="10" max="10" width="2.28515625" style="50" customWidth="1"/>
    <col min="11" max="11" width="10.28515625" style="50" customWidth="1"/>
    <col min="12" max="16384" width="9.140625" style="50"/>
  </cols>
  <sheetData>
    <row r="2" spans="1:11" ht="15.6" customHeight="1">
      <c r="A2" s="109"/>
      <c r="B2" s="465" t="s">
        <v>118</v>
      </c>
      <c r="C2" s="465"/>
      <c r="D2" s="203"/>
      <c r="E2" s="203"/>
      <c r="F2" s="203"/>
      <c r="G2" s="203"/>
      <c r="H2" s="111"/>
      <c r="I2" s="109"/>
    </row>
    <row r="3" spans="1:11">
      <c r="A3" s="109"/>
      <c r="B3" s="465"/>
      <c r="C3" s="465"/>
      <c r="D3" s="203"/>
      <c r="E3" s="203"/>
      <c r="F3" s="203"/>
      <c r="G3" s="203"/>
      <c r="H3" s="111"/>
      <c r="I3" s="109"/>
    </row>
    <row r="4" spans="1:11">
      <c r="A4" s="109"/>
      <c r="B4" s="109"/>
      <c r="C4" s="204"/>
      <c r="D4" s="109"/>
      <c r="E4" s="109"/>
      <c r="F4" s="109"/>
      <c r="G4" s="109"/>
      <c r="H4" s="109"/>
      <c r="I4" s="109"/>
    </row>
    <row r="5" spans="1:11" ht="19.899999999999999" customHeight="1">
      <c r="A5" s="109"/>
      <c r="B5" s="437" t="s">
        <v>113</v>
      </c>
      <c r="C5" s="437"/>
      <c r="D5" s="437"/>
      <c r="E5" s="437"/>
      <c r="F5" s="437"/>
      <c r="G5" s="437"/>
      <c r="H5" s="437"/>
      <c r="I5" s="109"/>
    </row>
    <row r="6" spans="1:11" ht="2.4500000000000002" customHeight="1" thickBot="1">
      <c r="A6" s="109"/>
      <c r="B6" s="110"/>
      <c r="C6" s="205"/>
      <c r="D6" s="110"/>
      <c r="E6" s="110"/>
      <c r="F6" s="110"/>
      <c r="G6" s="110"/>
      <c r="H6" s="206" t="s">
        <v>114</v>
      </c>
      <c r="I6" s="109"/>
    </row>
    <row r="7" spans="1:11" ht="31.5" thickTop="1" thickBot="1">
      <c r="B7" s="207" t="s">
        <v>81</v>
      </c>
      <c r="C7" s="208" t="s">
        <v>115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</row>
    <row r="8" spans="1:11" s="215" customFormat="1" ht="9" customHeight="1" thickBot="1">
      <c r="A8" s="211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211"/>
    </row>
    <row r="9" spans="1:11" ht="26.25" thickBot="1">
      <c r="A9" s="109"/>
      <c r="B9" s="212">
        <v>1</v>
      </c>
      <c r="C9" s="216" t="s">
        <v>129</v>
      </c>
      <c r="D9" s="217">
        <v>1845</v>
      </c>
      <c r="E9" s="217">
        <v>0</v>
      </c>
      <c r="F9" s="217">
        <v>0</v>
      </c>
      <c r="G9" s="217">
        <v>1845</v>
      </c>
      <c r="H9" s="218">
        <v>0</v>
      </c>
      <c r="I9" s="109"/>
      <c r="K9" s="59"/>
    </row>
    <row r="10" spans="1:11" ht="30.75" thickBot="1">
      <c r="A10" s="109"/>
      <c r="B10" s="212">
        <v>2</v>
      </c>
      <c r="C10" s="219" t="s">
        <v>130</v>
      </c>
      <c r="D10" s="217">
        <v>1845</v>
      </c>
      <c r="E10" s="217">
        <v>0</v>
      </c>
      <c r="F10" s="217">
        <v>0</v>
      </c>
      <c r="G10" s="217">
        <v>1845</v>
      </c>
      <c r="H10" s="218">
        <v>0</v>
      </c>
      <c r="I10" s="109"/>
      <c r="K10" s="59"/>
    </row>
    <row r="11" spans="1:11" ht="30.75" thickBot="1">
      <c r="A11" s="109"/>
      <c r="B11" s="212">
        <v>3</v>
      </c>
      <c r="C11" s="219" t="s">
        <v>131</v>
      </c>
      <c r="D11" s="217">
        <v>1845</v>
      </c>
      <c r="E11" s="217">
        <v>0</v>
      </c>
      <c r="F11" s="217">
        <v>0</v>
      </c>
      <c r="G11" s="217">
        <v>1845</v>
      </c>
      <c r="H11" s="218">
        <v>0</v>
      </c>
      <c r="I11" s="109"/>
      <c r="K11" s="59"/>
    </row>
    <row r="12" spans="1:11" ht="30.75" thickBot="1">
      <c r="A12" s="109"/>
      <c r="B12" s="212">
        <v>4</v>
      </c>
      <c r="C12" s="219" t="s">
        <v>132</v>
      </c>
      <c r="D12" s="217">
        <v>1845</v>
      </c>
      <c r="E12" s="217">
        <v>0</v>
      </c>
      <c r="F12" s="217">
        <v>0</v>
      </c>
      <c r="G12" s="217">
        <v>1845</v>
      </c>
      <c r="H12" s="218">
        <v>0</v>
      </c>
      <c r="I12" s="109"/>
      <c r="K12" s="59"/>
    </row>
    <row r="13" spans="1:11" ht="15.6" customHeight="1" thickBot="1">
      <c r="A13" s="109"/>
      <c r="B13" s="212">
        <v>5</v>
      </c>
      <c r="C13" s="219" t="s">
        <v>133</v>
      </c>
      <c r="D13" s="217">
        <v>1845</v>
      </c>
      <c r="E13" s="217">
        <v>0</v>
      </c>
      <c r="F13" s="217">
        <v>0</v>
      </c>
      <c r="G13" s="217">
        <v>1845</v>
      </c>
      <c r="H13" s="218">
        <v>0</v>
      </c>
      <c r="I13" s="109"/>
      <c r="K13" s="59"/>
    </row>
    <row r="14" spans="1:11" ht="30.75" thickBot="1">
      <c r="A14" s="109"/>
      <c r="B14" s="212">
        <v>6</v>
      </c>
      <c r="C14" s="220" t="s">
        <v>134</v>
      </c>
      <c r="D14" s="217">
        <v>1845</v>
      </c>
      <c r="E14" s="217">
        <v>0</v>
      </c>
      <c r="F14" s="217">
        <v>0</v>
      </c>
      <c r="G14" s="217">
        <v>1845</v>
      </c>
      <c r="H14" s="218">
        <v>0</v>
      </c>
      <c r="I14" s="109"/>
      <c r="K14" s="59"/>
    </row>
    <row r="15" spans="1:11" ht="30.75" thickBot="1">
      <c r="A15" s="109"/>
      <c r="B15" s="212">
        <v>7</v>
      </c>
      <c r="C15" s="220" t="s">
        <v>135</v>
      </c>
      <c r="D15" s="217">
        <v>1697.4</v>
      </c>
      <c r="E15" s="217">
        <v>0</v>
      </c>
      <c r="F15" s="217">
        <v>0</v>
      </c>
      <c r="G15" s="217">
        <v>1697.4</v>
      </c>
      <c r="H15" s="218">
        <v>0</v>
      </c>
      <c r="I15" s="109"/>
      <c r="K15" s="59"/>
    </row>
    <row r="16" spans="1:11" ht="30.75" thickBot="1">
      <c r="A16" s="109"/>
      <c r="B16" s="212">
        <v>8</v>
      </c>
      <c r="C16" s="220" t="s">
        <v>136</v>
      </c>
      <c r="D16" s="217">
        <v>1845</v>
      </c>
      <c r="E16" s="217">
        <v>0</v>
      </c>
      <c r="F16" s="217">
        <v>0</v>
      </c>
      <c r="G16" s="217">
        <v>1845</v>
      </c>
      <c r="H16" s="218">
        <v>0</v>
      </c>
      <c r="I16" s="109"/>
      <c r="K16" s="59"/>
    </row>
    <row r="17" spans="1:11" ht="30.75" thickBot="1">
      <c r="A17" s="109"/>
      <c r="B17" s="212">
        <v>9</v>
      </c>
      <c r="C17" s="219" t="s">
        <v>137</v>
      </c>
      <c r="D17" s="217">
        <v>1845</v>
      </c>
      <c r="E17" s="217">
        <v>0</v>
      </c>
      <c r="F17" s="217">
        <v>0</v>
      </c>
      <c r="G17" s="217">
        <v>1845</v>
      </c>
      <c r="H17" s="218">
        <v>0</v>
      </c>
      <c r="I17" s="109"/>
      <c r="K17" s="59"/>
    </row>
    <row r="18" spans="1:11" ht="30.75" thickBot="1">
      <c r="A18" s="109"/>
      <c r="B18" s="212">
        <v>10</v>
      </c>
      <c r="C18" s="220" t="s">
        <v>138</v>
      </c>
      <c r="D18" s="217">
        <v>1697.4</v>
      </c>
      <c r="E18" s="217">
        <v>0</v>
      </c>
      <c r="F18" s="217">
        <v>0</v>
      </c>
      <c r="G18" s="217">
        <v>1697.4</v>
      </c>
      <c r="H18" s="218">
        <v>0</v>
      </c>
      <c r="I18" s="109"/>
      <c r="K18" s="59"/>
    </row>
    <row r="19" spans="1:11" ht="30.75" thickBot="1">
      <c r="A19" s="109"/>
      <c r="B19" s="212">
        <v>11</v>
      </c>
      <c r="C19" s="219" t="s">
        <v>139</v>
      </c>
      <c r="D19" s="217">
        <v>1845</v>
      </c>
      <c r="E19" s="217">
        <v>0</v>
      </c>
      <c r="F19" s="217">
        <v>0</v>
      </c>
      <c r="G19" s="217">
        <v>1845</v>
      </c>
      <c r="H19" s="218">
        <v>0</v>
      </c>
      <c r="I19" s="109"/>
      <c r="K19" s="59"/>
    </row>
    <row r="20" spans="1:11" ht="30.75" thickBot="1">
      <c r="A20" s="109"/>
      <c r="B20" s="212">
        <v>12</v>
      </c>
      <c r="C20" s="219" t="s">
        <v>140</v>
      </c>
      <c r="D20" s="217">
        <v>1845</v>
      </c>
      <c r="E20" s="217">
        <v>0</v>
      </c>
      <c r="F20" s="217">
        <v>0</v>
      </c>
      <c r="G20" s="217">
        <v>1845</v>
      </c>
      <c r="H20" s="218">
        <v>0</v>
      </c>
      <c r="I20" s="109"/>
      <c r="K20" s="59"/>
    </row>
    <row r="21" spans="1:11" ht="30.75" thickBot="1">
      <c r="A21" s="109"/>
      <c r="B21" s="212">
        <v>13</v>
      </c>
      <c r="C21" s="220" t="s">
        <v>141</v>
      </c>
      <c r="D21" s="217">
        <v>1845</v>
      </c>
      <c r="E21" s="217">
        <v>0</v>
      </c>
      <c r="F21" s="217">
        <v>0</v>
      </c>
      <c r="G21" s="217">
        <v>1845</v>
      </c>
      <c r="H21" s="218">
        <v>0</v>
      </c>
      <c r="I21" s="109"/>
      <c r="K21" s="59"/>
    </row>
    <row r="22" spans="1:11" ht="30.75" thickBot="1">
      <c r="A22" s="109"/>
      <c r="B22" s="212">
        <v>14</v>
      </c>
      <c r="C22" s="219" t="s">
        <v>142</v>
      </c>
      <c r="D22" s="217">
        <v>1845</v>
      </c>
      <c r="E22" s="217">
        <v>0</v>
      </c>
      <c r="F22" s="217">
        <v>0</v>
      </c>
      <c r="G22" s="217">
        <v>1845</v>
      </c>
      <c r="H22" s="218">
        <v>0</v>
      </c>
      <c r="I22" s="109"/>
      <c r="K22" s="59"/>
    </row>
    <row r="23" spans="1:11" ht="15.6" customHeight="1" thickBot="1">
      <c r="A23" s="109"/>
      <c r="B23" s="212">
        <v>15</v>
      </c>
      <c r="C23" s="219" t="s">
        <v>143</v>
      </c>
      <c r="D23" s="217">
        <v>1845</v>
      </c>
      <c r="E23" s="217">
        <v>0</v>
      </c>
      <c r="F23" s="217">
        <v>0</v>
      </c>
      <c r="G23" s="217">
        <v>1845</v>
      </c>
      <c r="H23" s="218">
        <v>0</v>
      </c>
      <c r="I23" s="109"/>
      <c r="K23" s="59"/>
    </row>
    <row r="24" spans="1:11" ht="15.6" customHeight="1" thickBot="1">
      <c r="A24" s="109"/>
      <c r="B24" s="212">
        <v>16</v>
      </c>
      <c r="C24" s="219" t="s">
        <v>144</v>
      </c>
      <c r="D24" s="217">
        <v>1845</v>
      </c>
      <c r="E24" s="217">
        <v>0</v>
      </c>
      <c r="F24" s="217">
        <v>0</v>
      </c>
      <c r="G24" s="217">
        <v>1845</v>
      </c>
      <c r="H24" s="218">
        <v>0</v>
      </c>
      <c r="I24" s="109"/>
      <c r="K24" s="59"/>
    </row>
    <row r="25" spans="1:11" ht="15.6" customHeight="1" thickBot="1">
      <c r="A25" s="109"/>
      <c r="B25" s="212">
        <v>17</v>
      </c>
      <c r="C25" s="219" t="s">
        <v>145</v>
      </c>
      <c r="D25" s="217">
        <v>2223.0300000000002</v>
      </c>
      <c r="E25" s="217">
        <v>0</v>
      </c>
      <c r="F25" s="217">
        <v>378.03</v>
      </c>
      <c r="G25" s="217">
        <v>1845</v>
      </c>
      <c r="H25" s="218">
        <v>0</v>
      </c>
      <c r="I25" s="109"/>
      <c r="K25" s="59"/>
    </row>
    <row r="26" spans="1:11" ht="15.6" customHeight="1" thickBot="1">
      <c r="A26" s="109"/>
      <c r="B26" s="212">
        <v>18</v>
      </c>
      <c r="C26" s="219" t="s">
        <v>146</v>
      </c>
      <c r="D26" s="217">
        <v>1845</v>
      </c>
      <c r="E26" s="217">
        <v>0</v>
      </c>
      <c r="F26" s="217">
        <v>0</v>
      </c>
      <c r="G26" s="217">
        <v>1845</v>
      </c>
      <c r="H26" s="218">
        <v>0</v>
      </c>
      <c r="I26" s="109"/>
      <c r="K26" s="59"/>
    </row>
    <row r="27" spans="1:11" ht="30.75" thickBot="1">
      <c r="A27" s="109"/>
      <c r="B27" s="212">
        <v>19</v>
      </c>
      <c r="C27" s="219" t="s">
        <v>147</v>
      </c>
      <c r="D27" s="217">
        <v>1697.4</v>
      </c>
      <c r="E27" s="217">
        <v>0</v>
      </c>
      <c r="F27" s="217">
        <v>0</v>
      </c>
      <c r="G27" s="217">
        <v>1697.4</v>
      </c>
      <c r="H27" s="218">
        <v>0</v>
      </c>
      <c r="I27" s="109"/>
      <c r="K27" s="59"/>
    </row>
    <row r="28" spans="1:11" ht="30.75" thickBot="1">
      <c r="A28" s="109"/>
      <c r="B28" s="212">
        <v>20</v>
      </c>
      <c r="C28" s="219" t="s">
        <v>148</v>
      </c>
      <c r="D28" s="217">
        <v>1845</v>
      </c>
      <c r="E28" s="217">
        <v>0</v>
      </c>
      <c r="F28" s="217">
        <v>0</v>
      </c>
      <c r="G28" s="217">
        <v>1845</v>
      </c>
      <c r="H28" s="218">
        <v>0</v>
      </c>
      <c r="I28" s="109"/>
      <c r="K28" s="59"/>
    </row>
    <row r="29" spans="1:11" ht="30.75" thickBot="1">
      <c r="A29" s="109"/>
      <c r="B29" s="212">
        <v>21</v>
      </c>
      <c r="C29" s="219" t="s">
        <v>149</v>
      </c>
      <c r="D29" s="217">
        <v>1845</v>
      </c>
      <c r="E29" s="217">
        <v>0</v>
      </c>
      <c r="F29" s="217">
        <v>0</v>
      </c>
      <c r="G29" s="217">
        <v>1845</v>
      </c>
      <c r="H29" s="218">
        <v>0</v>
      </c>
      <c r="I29" s="109"/>
      <c r="K29" s="59"/>
    </row>
    <row r="30" spans="1:11" ht="30.75" thickBot="1">
      <c r="A30" s="109"/>
      <c r="B30" s="212">
        <v>22</v>
      </c>
      <c r="C30" s="219" t="s">
        <v>150</v>
      </c>
      <c r="D30" s="217">
        <v>1845</v>
      </c>
      <c r="E30" s="217">
        <v>0</v>
      </c>
      <c r="F30" s="217">
        <v>0</v>
      </c>
      <c r="G30" s="217">
        <v>1845</v>
      </c>
      <c r="H30" s="218">
        <v>0</v>
      </c>
      <c r="I30" s="109"/>
      <c r="K30" s="59"/>
    </row>
    <row r="31" spans="1:11" ht="30.75" thickBot="1">
      <c r="A31" s="109"/>
      <c r="B31" s="212">
        <v>23</v>
      </c>
      <c r="C31" s="219" t="s">
        <v>151</v>
      </c>
      <c r="D31" s="217">
        <v>1845</v>
      </c>
      <c r="E31" s="217">
        <v>0</v>
      </c>
      <c r="F31" s="217">
        <v>0</v>
      </c>
      <c r="G31" s="217">
        <v>1845</v>
      </c>
      <c r="H31" s="218">
        <v>0</v>
      </c>
      <c r="I31" s="109"/>
      <c r="K31" s="59"/>
    </row>
    <row r="32" spans="1:11" ht="30.75" thickBot="1">
      <c r="A32" s="109"/>
      <c r="B32" s="212">
        <v>24</v>
      </c>
      <c r="C32" s="220" t="s">
        <v>152</v>
      </c>
      <c r="D32" s="217">
        <v>1845</v>
      </c>
      <c r="E32" s="217">
        <v>0</v>
      </c>
      <c r="F32" s="217">
        <v>0</v>
      </c>
      <c r="G32" s="217">
        <v>1845</v>
      </c>
      <c r="H32" s="218">
        <v>0</v>
      </c>
      <c r="I32" s="109"/>
      <c r="K32" s="59"/>
    </row>
    <row r="33" spans="1:11" ht="30.75" thickBot="1">
      <c r="A33" s="109"/>
      <c r="B33" s="212">
        <v>25</v>
      </c>
      <c r="C33" s="220" t="s">
        <v>153</v>
      </c>
      <c r="D33" s="217">
        <v>1697.4</v>
      </c>
      <c r="E33" s="217">
        <v>0</v>
      </c>
      <c r="F33" s="217">
        <v>0</v>
      </c>
      <c r="G33" s="217">
        <v>1697.4</v>
      </c>
      <c r="H33" s="218">
        <v>0</v>
      </c>
      <c r="I33" s="109"/>
      <c r="K33" s="59"/>
    </row>
    <row r="34" spans="1:11" ht="30.75" thickBot="1">
      <c r="A34" s="109"/>
      <c r="B34" s="212">
        <v>26</v>
      </c>
      <c r="C34" s="219" t="s">
        <v>154</v>
      </c>
      <c r="D34" s="217">
        <v>1845</v>
      </c>
      <c r="E34" s="217">
        <v>0</v>
      </c>
      <c r="F34" s="217">
        <v>0</v>
      </c>
      <c r="G34" s="217">
        <v>1845</v>
      </c>
      <c r="H34" s="218">
        <v>0</v>
      </c>
      <c r="I34" s="109"/>
      <c r="K34" s="59"/>
    </row>
    <row r="35" spans="1:11" ht="30.75" thickBot="1">
      <c r="A35" s="109"/>
      <c r="B35" s="212">
        <v>27</v>
      </c>
      <c r="C35" s="219" t="s">
        <v>155</v>
      </c>
      <c r="D35" s="217">
        <v>1697.4</v>
      </c>
      <c r="E35" s="217">
        <v>0</v>
      </c>
      <c r="F35" s="217">
        <v>0</v>
      </c>
      <c r="G35" s="217">
        <v>1697.4</v>
      </c>
      <c r="H35" s="218">
        <v>0</v>
      </c>
      <c r="I35" s="109"/>
      <c r="K35" s="59"/>
    </row>
    <row r="36" spans="1:11" ht="30.75" thickBot="1">
      <c r="A36" s="109"/>
      <c r="B36" s="212">
        <v>28</v>
      </c>
      <c r="C36" s="219" t="s">
        <v>156</v>
      </c>
      <c r="D36" s="217">
        <v>1845</v>
      </c>
      <c r="E36" s="217">
        <v>0</v>
      </c>
      <c r="F36" s="217">
        <v>0</v>
      </c>
      <c r="G36" s="217">
        <v>1845</v>
      </c>
      <c r="H36" s="218">
        <v>0</v>
      </c>
      <c r="I36" s="109"/>
      <c r="K36" s="59"/>
    </row>
    <row r="37" spans="1:11" ht="16.5" thickBot="1">
      <c r="A37" s="109"/>
      <c r="B37" s="212">
        <v>29</v>
      </c>
      <c r="C37" s="219" t="s">
        <v>157</v>
      </c>
      <c r="D37" s="217">
        <v>1845</v>
      </c>
      <c r="E37" s="217">
        <v>0</v>
      </c>
      <c r="F37" s="217">
        <v>0</v>
      </c>
      <c r="G37" s="217">
        <v>1845</v>
      </c>
      <c r="H37" s="218">
        <v>0</v>
      </c>
      <c r="I37" s="109"/>
      <c r="K37" s="59"/>
    </row>
    <row r="38" spans="1:11" ht="16.5" thickBot="1">
      <c r="A38" s="109"/>
      <c r="B38" s="212">
        <v>30</v>
      </c>
      <c r="C38" s="219" t="s">
        <v>158</v>
      </c>
      <c r="D38" s="217">
        <v>1845</v>
      </c>
      <c r="E38" s="217">
        <v>0</v>
      </c>
      <c r="F38" s="217">
        <v>0</v>
      </c>
      <c r="G38" s="217">
        <v>1845</v>
      </c>
      <c r="H38" s="218">
        <v>0</v>
      </c>
      <c r="I38" s="109"/>
      <c r="K38" s="59"/>
    </row>
    <row r="39" spans="1:11" ht="16.5" thickBot="1">
      <c r="A39" s="109"/>
      <c r="B39" s="212">
        <v>31</v>
      </c>
      <c r="C39" s="219" t="s">
        <v>159</v>
      </c>
      <c r="D39" s="217">
        <v>1845</v>
      </c>
      <c r="E39" s="217">
        <v>0</v>
      </c>
      <c r="F39" s="217">
        <v>0</v>
      </c>
      <c r="G39" s="217">
        <v>1845</v>
      </c>
      <c r="H39" s="218">
        <v>0</v>
      </c>
      <c r="I39" s="109"/>
      <c r="K39" s="59"/>
    </row>
    <row r="40" spans="1:11" ht="16.5" thickBot="1">
      <c r="A40" s="109"/>
      <c r="B40" s="212">
        <v>32</v>
      </c>
      <c r="C40" s="219" t="s">
        <v>160</v>
      </c>
      <c r="D40" s="217">
        <v>1845</v>
      </c>
      <c r="E40" s="217">
        <v>0</v>
      </c>
      <c r="F40" s="217">
        <v>0</v>
      </c>
      <c r="G40" s="217">
        <v>1845</v>
      </c>
      <c r="H40" s="218">
        <v>0</v>
      </c>
      <c r="I40" s="109"/>
      <c r="K40" s="59"/>
    </row>
    <row r="41" spans="1:11" ht="16.5" thickBot="1">
      <c r="A41" s="109"/>
      <c r="B41" s="212">
        <v>33</v>
      </c>
      <c r="C41" s="219" t="s">
        <v>161</v>
      </c>
      <c r="D41" s="217">
        <v>1845</v>
      </c>
      <c r="E41" s="217">
        <v>0</v>
      </c>
      <c r="F41" s="217">
        <v>0</v>
      </c>
      <c r="G41" s="217">
        <v>1845</v>
      </c>
      <c r="H41" s="218">
        <v>0</v>
      </c>
      <c r="I41" s="109"/>
      <c r="K41" s="59"/>
    </row>
    <row r="42" spans="1:11" ht="16.5" thickBot="1">
      <c r="A42" s="109"/>
      <c r="B42" s="212">
        <v>34</v>
      </c>
      <c r="C42" s="219" t="s">
        <v>162</v>
      </c>
      <c r="D42" s="217">
        <v>1845</v>
      </c>
      <c r="E42" s="217">
        <v>0</v>
      </c>
      <c r="F42" s="217">
        <v>0</v>
      </c>
      <c r="G42" s="217">
        <v>1845</v>
      </c>
      <c r="H42" s="218">
        <v>0</v>
      </c>
      <c r="I42" s="109"/>
      <c r="K42" s="59"/>
    </row>
    <row r="43" spans="1:11" ht="16.5" thickBot="1">
      <c r="A43" s="109"/>
      <c r="B43" s="212">
        <v>35</v>
      </c>
      <c r="C43" s="219" t="s">
        <v>163</v>
      </c>
      <c r="D43" s="217">
        <v>1845</v>
      </c>
      <c r="E43" s="217">
        <v>0</v>
      </c>
      <c r="F43" s="217">
        <v>0</v>
      </c>
      <c r="G43" s="217">
        <v>1845</v>
      </c>
      <c r="H43" s="218">
        <v>0</v>
      </c>
      <c r="I43" s="109"/>
      <c r="K43" s="59"/>
    </row>
    <row r="44" spans="1:11" ht="16.5" thickBot="1">
      <c r="A44" s="109"/>
      <c r="B44" s="212">
        <v>36</v>
      </c>
      <c r="C44" s="219" t="s">
        <v>164</v>
      </c>
      <c r="D44" s="217">
        <v>1845</v>
      </c>
      <c r="E44" s="217">
        <v>0</v>
      </c>
      <c r="F44" s="217">
        <v>0</v>
      </c>
      <c r="G44" s="217">
        <v>1845</v>
      </c>
      <c r="H44" s="218">
        <v>0</v>
      </c>
      <c r="I44" s="109"/>
      <c r="K44" s="59"/>
    </row>
    <row r="45" spans="1:11" ht="16.5" thickBot="1">
      <c r="A45" s="109"/>
      <c r="B45" s="212">
        <v>37</v>
      </c>
      <c r="C45" s="219" t="s">
        <v>165</v>
      </c>
      <c r="D45" s="217">
        <v>1845</v>
      </c>
      <c r="E45" s="217">
        <v>0</v>
      </c>
      <c r="F45" s="217">
        <v>0</v>
      </c>
      <c r="G45" s="217">
        <v>1845</v>
      </c>
      <c r="H45" s="218">
        <v>0</v>
      </c>
      <c r="I45" s="109"/>
      <c r="K45" s="59"/>
    </row>
    <row r="46" spans="1:11" ht="16.5" thickBot="1">
      <c r="A46" s="109"/>
      <c r="B46" s="212">
        <v>38</v>
      </c>
      <c r="C46" s="219" t="s">
        <v>166</v>
      </c>
      <c r="D46" s="217">
        <v>1845</v>
      </c>
      <c r="E46" s="217">
        <v>0</v>
      </c>
      <c r="F46" s="217">
        <v>0</v>
      </c>
      <c r="G46" s="217">
        <v>1845</v>
      </c>
      <c r="H46" s="218">
        <v>0</v>
      </c>
      <c r="I46" s="109"/>
      <c r="K46" s="59"/>
    </row>
    <row r="47" spans="1:11" ht="16.5" thickBot="1">
      <c r="A47" s="109"/>
      <c r="B47" s="212">
        <v>39</v>
      </c>
      <c r="C47" s="219" t="s">
        <v>167</v>
      </c>
      <c r="D47" s="217">
        <v>1845</v>
      </c>
      <c r="E47" s="217">
        <v>0</v>
      </c>
      <c r="F47" s="217">
        <v>0</v>
      </c>
      <c r="G47" s="217">
        <v>1845</v>
      </c>
      <c r="H47" s="218">
        <v>0</v>
      </c>
      <c r="I47" s="109"/>
      <c r="K47" s="59"/>
    </row>
    <row r="48" spans="1:11" ht="16.5" thickBot="1">
      <c r="A48" s="109"/>
      <c r="B48" s="212">
        <v>40</v>
      </c>
      <c r="C48" s="219" t="s">
        <v>168</v>
      </c>
      <c r="D48" s="217">
        <v>1845</v>
      </c>
      <c r="E48" s="217">
        <v>0</v>
      </c>
      <c r="F48" s="217">
        <v>0</v>
      </c>
      <c r="G48" s="217">
        <v>1845</v>
      </c>
      <c r="H48" s="218">
        <v>0</v>
      </c>
      <c r="I48" s="109"/>
      <c r="K48" s="59"/>
    </row>
    <row r="49" spans="1:11" ht="16.5" thickBot="1">
      <c r="A49" s="109"/>
      <c r="B49" s="212">
        <v>41</v>
      </c>
      <c r="C49" s="219" t="s">
        <v>169</v>
      </c>
      <c r="D49" s="217">
        <v>1845</v>
      </c>
      <c r="E49" s="217">
        <v>0</v>
      </c>
      <c r="F49" s="217">
        <v>0</v>
      </c>
      <c r="G49" s="217">
        <v>1845</v>
      </c>
      <c r="H49" s="218">
        <v>0</v>
      </c>
      <c r="I49" s="109"/>
      <c r="K49" s="59"/>
    </row>
    <row r="50" spans="1:11" ht="16.5" thickBot="1">
      <c r="A50" s="109"/>
      <c r="B50" s="212">
        <v>42</v>
      </c>
      <c r="C50" s="219" t="s">
        <v>170</v>
      </c>
      <c r="D50" s="217">
        <v>1845</v>
      </c>
      <c r="E50" s="217">
        <v>0</v>
      </c>
      <c r="F50" s="217">
        <v>0</v>
      </c>
      <c r="G50" s="217">
        <v>1845</v>
      </c>
      <c r="H50" s="218">
        <v>0</v>
      </c>
      <c r="I50" s="109"/>
      <c r="K50" s="59"/>
    </row>
    <row r="51" spans="1:11" ht="16.5" thickBot="1">
      <c r="A51" s="109"/>
      <c r="B51" s="212">
        <v>43</v>
      </c>
      <c r="C51" s="219" t="s">
        <v>171</v>
      </c>
      <c r="D51" s="217">
        <v>1845</v>
      </c>
      <c r="E51" s="217">
        <v>0</v>
      </c>
      <c r="F51" s="217">
        <v>0</v>
      </c>
      <c r="G51" s="217">
        <v>1845</v>
      </c>
      <c r="H51" s="218">
        <v>0</v>
      </c>
      <c r="I51" s="109"/>
      <c r="K51" s="59"/>
    </row>
    <row r="52" spans="1:11" ht="16.5" thickBot="1">
      <c r="A52" s="109"/>
      <c r="B52" s="212">
        <v>44</v>
      </c>
      <c r="C52" s="219" t="s">
        <v>172</v>
      </c>
      <c r="D52" s="217">
        <v>1845</v>
      </c>
      <c r="E52" s="217">
        <v>0</v>
      </c>
      <c r="F52" s="217">
        <v>0</v>
      </c>
      <c r="G52" s="217">
        <v>1845</v>
      </c>
      <c r="H52" s="218">
        <v>0</v>
      </c>
      <c r="I52" s="109"/>
      <c r="K52" s="59"/>
    </row>
    <row r="53" spans="1:11" ht="16.5" thickBot="1">
      <c r="A53" s="109"/>
      <c r="B53" s="212">
        <v>45</v>
      </c>
      <c r="C53" s="219" t="s">
        <v>173</v>
      </c>
      <c r="D53" s="217">
        <v>1845</v>
      </c>
      <c r="E53" s="217">
        <v>0</v>
      </c>
      <c r="F53" s="217">
        <v>0</v>
      </c>
      <c r="G53" s="217">
        <v>1845</v>
      </c>
      <c r="H53" s="218">
        <v>0</v>
      </c>
      <c r="I53" s="109"/>
      <c r="K53" s="59"/>
    </row>
    <row r="54" spans="1:11" ht="16.5" thickBot="1">
      <c r="A54" s="109"/>
      <c r="B54" s="212">
        <v>46</v>
      </c>
      <c r="C54" s="219" t="s">
        <v>174</v>
      </c>
      <c r="D54" s="217">
        <v>1845</v>
      </c>
      <c r="E54" s="217">
        <v>0</v>
      </c>
      <c r="F54" s="217">
        <v>0</v>
      </c>
      <c r="G54" s="217">
        <v>1845</v>
      </c>
      <c r="H54" s="218">
        <v>0</v>
      </c>
      <c r="I54" s="109"/>
      <c r="K54" s="59"/>
    </row>
    <row r="55" spans="1:11" ht="16.5" thickBot="1">
      <c r="A55" s="109"/>
      <c r="B55" s="212">
        <v>47</v>
      </c>
      <c r="C55" s="219" t="s">
        <v>175</v>
      </c>
      <c r="D55" s="217">
        <v>1845</v>
      </c>
      <c r="E55" s="217">
        <v>0</v>
      </c>
      <c r="F55" s="217">
        <v>0</v>
      </c>
      <c r="G55" s="217">
        <v>1845</v>
      </c>
      <c r="H55" s="218">
        <v>0</v>
      </c>
      <c r="I55" s="109"/>
      <c r="K55" s="59"/>
    </row>
    <row r="56" spans="1:11" ht="16.5" thickBot="1">
      <c r="A56" s="109"/>
      <c r="B56" s="212">
        <v>48</v>
      </c>
      <c r="C56" s="219" t="s">
        <v>176</v>
      </c>
      <c r="D56" s="217">
        <v>1845</v>
      </c>
      <c r="E56" s="217">
        <v>0</v>
      </c>
      <c r="F56" s="217">
        <v>0</v>
      </c>
      <c r="G56" s="217">
        <v>1845</v>
      </c>
      <c r="H56" s="218">
        <v>0</v>
      </c>
      <c r="I56" s="109"/>
      <c r="K56" s="59"/>
    </row>
    <row r="57" spans="1:11" ht="16.5" thickBot="1">
      <c r="A57" s="109"/>
      <c r="B57" s="212">
        <v>49</v>
      </c>
      <c r="C57" s="219" t="s">
        <v>177</v>
      </c>
      <c r="D57" s="217">
        <v>1845</v>
      </c>
      <c r="E57" s="217">
        <v>0</v>
      </c>
      <c r="F57" s="217">
        <v>0</v>
      </c>
      <c r="G57" s="217">
        <v>1845</v>
      </c>
      <c r="H57" s="218">
        <v>0</v>
      </c>
      <c r="I57" s="109"/>
      <c r="K57" s="59"/>
    </row>
    <row r="58" spans="1:11" ht="16.5" thickBot="1">
      <c r="A58" s="109"/>
      <c r="B58" s="212">
        <v>50</v>
      </c>
      <c r="C58" s="219" t="s">
        <v>178</v>
      </c>
      <c r="D58" s="217">
        <v>1845</v>
      </c>
      <c r="E58" s="217">
        <v>0</v>
      </c>
      <c r="F58" s="217">
        <v>0</v>
      </c>
      <c r="G58" s="217">
        <v>1845</v>
      </c>
      <c r="H58" s="218">
        <v>0</v>
      </c>
      <c r="I58" s="109"/>
      <c r="K58" s="59"/>
    </row>
    <row r="59" spans="1:11" ht="16.5" thickBot="1">
      <c r="A59" s="109"/>
      <c r="B59" s="212">
        <v>51</v>
      </c>
      <c r="C59" s="219" t="s">
        <v>179</v>
      </c>
      <c r="D59" s="217">
        <v>1845</v>
      </c>
      <c r="E59" s="217">
        <v>0</v>
      </c>
      <c r="F59" s="217">
        <v>0</v>
      </c>
      <c r="G59" s="217">
        <v>1845</v>
      </c>
      <c r="H59" s="218">
        <v>0</v>
      </c>
      <c r="I59" s="109"/>
      <c r="K59" s="59"/>
    </row>
    <row r="60" spans="1:11" ht="16.5" thickBot="1">
      <c r="A60" s="109"/>
      <c r="B60" s="212">
        <v>52</v>
      </c>
      <c r="C60" s="219" t="s">
        <v>180</v>
      </c>
      <c r="D60" s="217">
        <v>1845</v>
      </c>
      <c r="E60" s="217">
        <v>0</v>
      </c>
      <c r="F60" s="217">
        <v>0</v>
      </c>
      <c r="G60" s="217">
        <v>1845</v>
      </c>
      <c r="H60" s="218">
        <v>0</v>
      </c>
      <c r="I60" s="109"/>
      <c r="K60" s="59"/>
    </row>
    <row r="61" spans="1:11" ht="16.5" thickBot="1">
      <c r="A61" s="109"/>
      <c r="B61" s="212">
        <v>53</v>
      </c>
      <c r="C61" s="219" t="s">
        <v>181</v>
      </c>
      <c r="D61" s="217">
        <v>1845</v>
      </c>
      <c r="E61" s="217">
        <v>0</v>
      </c>
      <c r="F61" s="217">
        <v>0</v>
      </c>
      <c r="G61" s="217">
        <v>1845</v>
      </c>
      <c r="H61" s="218">
        <v>0</v>
      </c>
      <c r="I61" s="109"/>
      <c r="K61" s="59"/>
    </row>
    <row r="62" spans="1:11" ht="16.5" thickBot="1">
      <c r="A62" s="109"/>
      <c r="B62" s="212">
        <v>54</v>
      </c>
      <c r="C62" s="219" t="s">
        <v>182</v>
      </c>
      <c r="D62" s="217">
        <v>1845</v>
      </c>
      <c r="E62" s="217">
        <v>0</v>
      </c>
      <c r="F62" s="217">
        <v>0</v>
      </c>
      <c r="G62" s="217">
        <v>1845</v>
      </c>
      <c r="H62" s="218">
        <v>0</v>
      </c>
      <c r="I62" s="109"/>
      <c r="K62" s="59"/>
    </row>
    <row r="63" spans="1:11" ht="16.5" thickBot="1">
      <c r="A63" s="109"/>
      <c r="B63" s="212">
        <v>55</v>
      </c>
      <c r="C63" s="219" t="s">
        <v>183</v>
      </c>
      <c r="D63" s="217">
        <v>1845</v>
      </c>
      <c r="E63" s="217">
        <v>0</v>
      </c>
      <c r="F63" s="217">
        <v>0</v>
      </c>
      <c r="G63" s="217">
        <v>1845</v>
      </c>
      <c r="H63" s="218">
        <v>0</v>
      </c>
      <c r="I63" s="109"/>
      <c r="K63" s="59"/>
    </row>
    <row r="64" spans="1:11" ht="16.5" thickBot="1">
      <c r="A64" s="109"/>
      <c r="B64" s="212">
        <v>56</v>
      </c>
      <c r="C64" s="219" t="s">
        <v>184</v>
      </c>
      <c r="D64" s="217">
        <v>1845</v>
      </c>
      <c r="E64" s="217">
        <v>0</v>
      </c>
      <c r="F64" s="217">
        <v>0</v>
      </c>
      <c r="G64" s="217">
        <v>1845</v>
      </c>
      <c r="H64" s="218">
        <v>0</v>
      </c>
      <c r="I64" s="109"/>
      <c r="K64" s="59"/>
    </row>
    <row r="65" spans="1:11" ht="16.5" thickBot="1">
      <c r="A65" s="109"/>
      <c r="B65" s="212">
        <v>57</v>
      </c>
      <c r="C65" s="219" t="s">
        <v>185</v>
      </c>
      <c r="D65" s="217">
        <v>1845</v>
      </c>
      <c r="E65" s="217">
        <v>0</v>
      </c>
      <c r="F65" s="217">
        <v>0</v>
      </c>
      <c r="G65" s="217">
        <v>1845</v>
      </c>
      <c r="H65" s="218">
        <v>0</v>
      </c>
      <c r="I65" s="109"/>
      <c r="K65" s="59"/>
    </row>
    <row r="66" spans="1:11" ht="16.5" thickBot="1">
      <c r="A66" s="109"/>
      <c r="B66" s="212">
        <v>58</v>
      </c>
      <c r="C66" s="219" t="s">
        <v>186</v>
      </c>
      <c r="D66" s="217">
        <v>1845</v>
      </c>
      <c r="E66" s="217">
        <v>0</v>
      </c>
      <c r="F66" s="217">
        <v>0</v>
      </c>
      <c r="G66" s="217">
        <v>1845</v>
      </c>
      <c r="H66" s="218">
        <v>0</v>
      </c>
      <c r="I66" s="109"/>
      <c r="K66" s="59"/>
    </row>
    <row r="67" spans="1:11" ht="16.5" thickBot="1">
      <c r="A67" s="109"/>
      <c r="B67" s="212">
        <v>59</v>
      </c>
      <c r="C67" s="219" t="s">
        <v>187</v>
      </c>
      <c r="D67" s="217">
        <v>1845</v>
      </c>
      <c r="E67" s="217">
        <v>0</v>
      </c>
      <c r="F67" s="217">
        <v>0</v>
      </c>
      <c r="G67" s="217">
        <v>1845</v>
      </c>
      <c r="H67" s="218">
        <v>0</v>
      </c>
      <c r="I67" s="109"/>
      <c r="K67" s="59"/>
    </row>
    <row r="68" spans="1:11" ht="16.5" thickBot="1">
      <c r="A68" s="109"/>
      <c r="B68" s="212">
        <v>60</v>
      </c>
      <c r="C68" s="219" t="s">
        <v>188</v>
      </c>
      <c r="D68" s="217">
        <v>1845</v>
      </c>
      <c r="E68" s="217">
        <v>0</v>
      </c>
      <c r="F68" s="217">
        <v>0</v>
      </c>
      <c r="G68" s="217">
        <v>1845</v>
      </c>
      <c r="H68" s="218">
        <v>0</v>
      </c>
      <c r="I68" s="109"/>
      <c r="K68" s="59"/>
    </row>
    <row r="69" spans="1:11" ht="16.5" thickBot="1">
      <c r="A69" s="109"/>
      <c r="B69" s="212">
        <v>61</v>
      </c>
      <c r="C69" s="219" t="s">
        <v>189</v>
      </c>
      <c r="D69" s="217">
        <v>1845</v>
      </c>
      <c r="E69" s="217">
        <v>0</v>
      </c>
      <c r="F69" s="217">
        <v>0</v>
      </c>
      <c r="G69" s="217">
        <v>1845</v>
      </c>
      <c r="H69" s="218">
        <v>0</v>
      </c>
      <c r="I69" s="109"/>
      <c r="K69" s="59"/>
    </row>
    <row r="70" spans="1:11" ht="16.5" thickBot="1">
      <c r="A70" s="109"/>
      <c r="B70" s="212">
        <v>62</v>
      </c>
      <c r="C70" s="219" t="s">
        <v>190</v>
      </c>
      <c r="D70" s="217">
        <v>1845</v>
      </c>
      <c r="E70" s="217">
        <v>0</v>
      </c>
      <c r="F70" s="217">
        <v>0</v>
      </c>
      <c r="G70" s="217">
        <v>1845</v>
      </c>
      <c r="H70" s="218">
        <v>0</v>
      </c>
      <c r="I70" s="109"/>
      <c r="K70" s="59"/>
    </row>
    <row r="71" spans="1:11" ht="16.5" thickBot="1">
      <c r="A71" s="109"/>
      <c r="B71" s="212">
        <v>63</v>
      </c>
      <c r="C71" s="219" t="s">
        <v>191</v>
      </c>
      <c r="D71" s="217">
        <v>1845</v>
      </c>
      <c r="E71" s="217">
        <v>0</v>
      </c>
      <c r="F71" s="217">
        <v>0</v>
      </c>
      <c r="G71" s="217">
        <v>1845</v>
      </c>
      <c r="H71" s="218">
        <v>0</v>
      </c>
      <c r="I71" s="109"/>
      <c r="K71" s="59"/>
    </row>
    <row r="72" spans="1:11" ht="16.5" thickBot="1">
      <c r="A72" s="109"/>
      <c r="B72" s="212">
        <v>64</v>
      </c>
      <c r="C72" s="219" t="s">
        <v>192</v>
      </c>
      <c r="D72" s="217">
        <v>1845</v>
      </c>
      <c r="E72" s="217">
        <v>0</v>
      </c>
      <c r="F72" s="217">
        <v>0</v>
      </c>
      <c r="G72" s="217">
        <v>1845</v>
      </c>
      <c r="H72" s="218">
        <v>0</v>
      </c>
      <c r="I72" s="109"/>
      <c r="K72" s="59"/>
    </row>
    <row r="73" spans="1:11" ht="16.5" thickBot="1">
      <c r="A73" s="109"/>
      <c r="B73" s="212">
        <v>65</v>
      </c>
      <c r="C73" s="219" t="s">
        <v>193</v>
      </c>
      <c r="D73" s="217">
        <v>1845</v>
      </c>
      <c r="E73" s="217">
        <v>0</v>
      </c>
      <c r="F73" s="217">
        <v>0</v>
      </c>
      <c r="G73" s="217">
        <v>1845</v>
      </c>
      <c r="H73" s="218">
        <v>0</v>
      </c>
      <c r="I73" s="109"/>
      <c r="K73" s="59"/>
    </row>
    <row r="74" spans="1:11" ht="16.5" thickBot="1">
      <c r="A74" s="109"/>
      <c r="B74" s="212">
        <v>66</v>
      </c>
      <c r="C74" s="219" t="s">
        <v>194</v>
      </c>
      <c r="D74" s="217">
        <v>1845</v>
      </c>
      <c r="E74" s="217">
        <v>1329</v>
      </c>
      <c r="F74" s="217">
        <v>0</v>
      </c>
      <c r="G74" s="217">
        <v>3174</v>
      </c>
      <c r="H74" s="218">
        <v>0</v>
      </c>
      <c r="I74" s="109"/>
      <c r="K74" s="59"/>
    </row>
    <row r="75" spans="1:11" ht="16.5" thickBot="1">
      <c r="A75" s="109"/>
      <c r="B75" s="212">
        <v>67</v>
      </c>
      <c r="C75" s="219" t="s">
        <v>195</v>
      </c>
      <c r="D75" s="217">
        <v>1845</v>
      </c>
      <c r="E75" s="217">
        <v>0</v>
      </c>
      <c r="F75" s="217">
        <v>0</v>
      </c>
      <c r="G75" s="217">
        <v>1845</v>
      </c>
      <c r="H75" s="218">
        <v>0</v>
      </c>
      <c r="I75" s="109"/>
      <c r="K75" s="59"/>
    </row>
    <row r="76" spans="1:11" ht="16.5" thickBot="1">
      <c r="A76" s="109"/>
      <c r="B76" s="212">
        <v>68</v>
      </c>
      <c r="C76" s="219" t="s">
        <v>196</v>
      </c>
      <c r="D76" s="217">
        <v>1845</v>
      </c>
      <c r="E76" s="217">
        <v>0</v>
      </c>
      <c r="F76" s="217">
        <v>0</v>
      </c>
      <c r="G76" s="217">
        <v>1845</v>
      </c>
      <c r="H76" s="218">
        <v>0</v>
      </c>
      <c r="I76" s="109"/>
      <c r="K76" s="59"/>
    </row>
    <row r="77" spans="1:11" ht="16.5" thickBot="1">
      <c r="A77" s="109"/>
      <c r="B77" s="212">
        <v>69</v>
      </c>
      <c r="C77" s="219" t="s">
        <v>197</v>
      </c>
      <c r="D77" s="217">
        <v>1845</v>
      </c>
      <c r="E77" s="217">
        <v>0</v>
      </c>
      <c r="F77" s="217">
        <v>0</v>
      </c>
      <c r="G77" s="217">
        <v>1845</v>
      </c>
      <c r="H77" s="218">
        <v>0</v>
      </c>
      <c r="I77" s="109"/>
      <c r="K77" s="59"/>
    </row>
    <row r="78" spans="1:11" ht="16.5" thickBot="1">
      <c r="A78" s="109"/>
      <c r="B78" s="212">
        <v>70</v>
      </c>
      <c r="C78" s="219" t="s">
        <v>198</v>
      </c>
      <c r="D78" s="217">
        <v>1845</v>
      </c>
      <c r="E78" s="217">
        <v>1329</v>
      </c>
      <c r="F78" s="217">
        <v>0</v>
      </c>
      <c r="G78" s="217">
        <v>3174</v>
      </c>
      <c r="H78" s="218">
        <v>0</v>
      </c>
      <c r="I78" s="109"/>
      <c r="K78" s="59"/>
    </row>
    <row r="79" spans="1:11" ht="16.5" thickBot="1">
      <c r="A79" s="109"/>
      <c r="B79" s="212">
        <v>71</v>
      </c>
      <c r="C79" s="219" t="s">
        <v>199</v>
      </c>
      <c r="D79" s="217">
        <v>1845</v>
      </c>
      <c r="E79" s="217">
        <v>0</v>
      </c>
      <c r="F79" s="217">
        <v>0</v>
      </c>
      <c r="G79" s="217">
        <v>1845</v>
      </c>
      <c r="H79" s="218">
        <v>0</v>
      </c>
      <c r="I79" s="109"/>
      <c r="K79" s="59"/>
    </row>
    <row r="80" spans="1:11" ht="16.5" thickBot="1">
      <c r="A80" s="109"/>
      <c r="B80" s="212">
        <v>72</v>
      </c>
      <c r="C80" s="219" t="s">
        <v>200</v>
      </c>
      <c r="D80" s="217">
        <v>1845</v>
      </c>
      <c r="E80" s="217">
        <v>0</v>
      </c>
      <c r="F80" s="217">
        <v>0</v>
      </c>
      <c r="G80" s="217">
        <v>1845</v>
      </c>
      <c r="H80" s="218">
        <v>0</v>
      </c>
      <c r="I80" s="109"/>
      <c r="K80" s="59"/>
    </row>
    <row r="81" spans="1:11" ht="16.5" thickBot="1">
      <c r="A81" s="109"/>
      <c r="B81" s="212">
        <v>73</v>
      </c>
      <c r="C81" s="219" t="s">
        <v>201</v>
      </c>
      <c r="D81" s="217">
        <v>1845</v>
      </c>
      <c r="E81" s="217">
        <v>0</v>
      </c>
      <c r="F81" s="217">
        <v>0</v>
      </c>
      <c r="G81" s="217">
        <v>1845</v>
      </c>
      <c r="H81" s="218">
        <v>0</v>
      </c>
      <c r="I81" s="109"/>
      <c r="K81" s="59"/>
    </row>
    <row r="82" spans="1:11" ht="16.5" thickBot="1">
      <c r="A82" s="109"/>
      <c r="B82" s="212">
        <v>74</v>
      </c>
      <c r="C82" s="219" t="s">
        <v>202</v>
      </c>
      <c r="D82" s="217">
        <v>1845</v>
      </c>
      <c r="E82" s="217">
        <v>0</v>
      </c>
      <c r="F82" s="217">
        <v>0</v>
      </c>
      <c r="G82" s="217">
        <v>1845</v>
      </c>
      <c r="H82" s="218">
        <v>0</v>
      </c>
      <c r="I82" s="109"/>
      <c r="K82" s="59"/>
    </row>
    <row r="83" spans="1:11" ht="16.5" thickBot="1">
      <c r="A83" s="109"/>
      <c r="B83" s="212">
        <v>75</v>
      </c>
      <c r="C83" s="219" t="s">
        <v>203</v>
      </c>
      <c r="D83" s="217">
        <v>1845</v>
      </c>
      <c r="E83" s="217">
        <v>0</v>
      </c>
      <c r="F83" s="217">
        <v>0</v>
      </c>
      <c r="G83" s="217">
        <v>1845</v>
      </c>
      <c r="H83" s="218">
        <v>0</v>
      </c>
      <c r="I83" s="109"/>
      <c r="K83" s="59"/>
    </row>
    <row r="84" spans="1:11" ht="16.5" thickBot="1">
      <c r="A84" s="109"/>
      <c r="B84" s="212">
        <v>76</v>
      </c>
      <c r="C84" s="219" t="s">
        <v>204</v>
      </c>
      <c r="D84" s="217">
        <v>1845</v>
      </c>
      <c r="E84" s="217">
        <v>0</v>
      </c>
      <c r="F84" s="217">
        <v>0</v>
      </c>
      <c r="G84" s="217">
        <v>1845</v>
      </c>
      <c r="H84" s="218">
        <v>0</v>
      </c>
      <c r="I84" s="109"/>
      <c r="K84" s="59"/>
    </row>
    <row r="85" spans="1:11" ht="16.5" thickBot="1">
      <c r="A85" s="109"/>
      <c r="B85" s="212">
        <v>77</v>
      </c>
      <c r="C85" s="219" t="s">
        <v>205</v>
      </c>
      <c r="D85" s="217">
        <v>1845</v>
      </c>
      <c r="E85" s="217">
        <v>0</v>
      </c>
      <c r="F85" s="217">
        <v>0</v>
      </c>
      <c r="G85" s="217">
        <v>1845</v>
      </c>
      <c r="H85" s="218">
        <v>0</v>
      </c>
      <c r="I85" s="109"/>
      <c r="K85" s="59"/>
    </row>
    <row r="86" spans="1:11" ht="16.5" thickBot="1">
      <c r="A86" s="109"/>
      <c r="B86" s="212">
        <v>78</v>
      </c>
      <c r="C86" s="219" t="s">
        <v>206</v>
      </c>
      <c r="D86" s="217">
        <v>1845</v>
      </c>
      <c r="E86" s="217">
        <v>0</v>
      </c>
      <c r="F86" s="217">
        <v>0</v>
      </c>
      <c r="G86" s="217">
        <v>1845</v>
      </c>
      <c r="H86" s="218">
        <v>0</v>
      </c>
      <c r="I86" s="109"/>
      <c r="K86" s="59"/>
    </row>
    <row r="87" spans="1:11" ht="16.5" thickBot="1">
      <c r="A87" s="109"/>
      <c r="B87" s="212">
        <v>79</v>
      </c>
      <c r="C87" s="219" t="s">
        <v>207</v>
      </c>
      <c r="D87" s="217">
        <v>1845</v>
      </c>
      <c r="E87" s="217">
        <v>0</v>
      </c>
      <c r="F87" s="217">
        <v>0</v>
      </c>
      <c r="G87" s="217">
        <v>1845</v>
      </c>
      <c r="H87" s="218">
        <v>0</v>
      </c>
      <c r="I87" s="109"/>
      <c r="K87" s="59"/>
    </row>
    <row r="88" spans="1:11" ht="16.5" thickBot="1">
      <c r="A88" s="109"/>
      <c r="B88" s="212">
        <v>80</v>
      </c>
      <c r="C88" s="219" t="s">
        <v>208</v>
      </c>
      <c r="D88" s="217">
        <v>1845</v>
      </c>
      <c r="E88" s="217">
        <v>0</v>
      </c>
      <c r="F88" s="217">
        <v>0</v>
      </c>
      <c r="G88" s="217">
        <v>1845</v>
      </c>
      <c r="H88" s="218">
        <v>0</v>
      </c>
      <c r="I88" s="109"/>
      <c r="K88" s="59"/>
    </row>
    <row r="89" spans="1:11" ht="16.5" thickBot="1">
      <c r="A89" s="109"/>
      <c r="B89" s="212">
        <v>81</v>
      </c>
      <c r="C89" s="219" t="s">
        <v>209</v>
      </c>
      <c r="D89" s="217">
        <v>1845</v>
      </c>
      <c r="E89" s="217">
        <v>0</v>
      </c>
      <c r="F89" s="217">
        <v>0</v>
      </c>
      <c r="G89" s="217">
        <v>1845</v>
      </c>
      <c r="H89" s="218">
        <v>0</v>
      </c>
      <c r="I89" s="109"/>
      <c r="K89" s="59"/>
    </row>
    <row r="90" spans="1:11" ht="16.5" thickBot="1">
      <c r="A90" s="109"/>
      <c r="B90" s="212">
        <v>82</v>
      </c>
      <c r="C90" s="219" t="s">
        <v>210</v>
      </c>
      <c r="D90" s="217">
        <v>1845</v>
      </c>
      <c r="E90" s="217">
        <v>0</v>
      </c>
      <c r="F90" s="217">
        <v>0</v>
      </c>
      <c r="G90" s="217">
        <v>1845</v>
      </c>
      <c r="H90" s="218">
        <v>0</v>
      </c>
      <c r="I90" s="109"/>
      <c r="K90" s="59"/>
    </row>
    <row r="91" spans="1:11" ht="16.5" thickBot="1">
      <c r="A91" s="109"/>
      <c r="B91" s="212">
        <v>83</v>
      </c>
      <c r="C91" s="219" t="s">
        <v>211</v>
      </c>
      <c r="D91" s="217">
        <v>1845</v>
      </c>
      <c r="E91" s="217">
        <v>0</v>
      </c>
      <c r="F91" s="217">
        <v>0</v>
      </c>
      <c r="G91" s="217">
        <v>1845</v>
      </c>
      <c r="H91" s="218">
        <v>0</v>
      </c>
      <c r="I91" s="109"/>
      <c r="K91" s="59"/>
    </row>
    <row r="92" spans="1:11" ht="16.5" thickBot="1">
      <c r="A92" s="109"/>
      <c r="B92" s="212">
        <v>84</v>
      </c>
      <c r="C92" s="219" t="s">
        <v>212</v>
      </c>
      <c r="D92" s="217">
        <v>1845</v>
      </c>
      <c r="E92" s="217">
        <v>0</v>
      </c>
      <c r="F92" s="217">
        <v>0</v>
      </c>
      <c r="G92" s="217">
        <v>1845</v>
      </c>
      <c r="H92" s="218">
        <v>0</v>
      </c>
      <c r="I92" s="109"/>
      <c r="K92" s="59"/>
    </row>
    <row r="93" spans="1:11" ht="16.5" thickBot="1">
      <c r="A93" s="109"/>
      <c r="B93" s="212">
        <v>85</v>
      </c>
      <c r="C93" s="219" t="s">
        <v>213</v>
      </c>
      <c r="D93" s="217">
        <v>1845</v>
      </c>
      <c r="E93" s="217">
        <v>0</v>
      </c>
      <c r="F93" s="217">
        <v>0</v>
      </c>
      <c r="G93" s="217">
        <v>1845</v>
      </c>
      <c r="H93" s="218">
        <v>0</v>
      </c>
      <c r="I93" s="109"/>
      <c r="K93" s="59"/>
    </row>
    <row r="94" spans="1:11" ht="16.5" thickBot="1">
      <c r="A94" s="109"/>
      <c r="B94" s="212">
        <v>86</v>
      </c>
      <c r="C94" s="219" t="s">
        <v>214</v>
      </c>
      <c r="D94" s="217">
        <v>1845</v>
      </c>
      <c r="E94" s="217">
        <v>0</v>
      </c>
      <c r="F94" s="217">
        <v>0</v>
      </c>
      <c r="G94" s="217">
        <v>1845</v>
      </c>
      <c r="H94" s="218">
        <v>0</v>
      </c>
      <c r="I94" s="109"/>
      <c r="K94" s="59"/>
    </row>
    <row r="95" spans="1:11" ht="16.5" thickBot="1">
      <c r="A95" s="109"/>
      <c r="B95" s="212">
        <v>87</v>
      </c>
      <c r="C95" s="219" t="s">
        <v>215</v>
      </c>
      <c r="D95" s="217">
        <v>1845</v>
      </c>
      <c r="E95" s="217">
        <v>0</v>
      </c>
      <c r="F95" s="217">
        <v>0</v>
      </c>
      <c r="G95" s="217">
        <v>1845</v>
      </c>
      <c r="H95" s="218">
        <v>0</v>
      </c>
      <c r="I95" s="109"/>
      <c r="K95" s="59"/>
    </row>
    <row r="96" spans="1:11" ht="16.5" thickBot="1">
      <c r="A96" s="109"/>
      <c r="B96" s="212">
        <v>88</v>
      </c>
      <c r="C96" s="219" t="s">
        <v>216</v>
      </c>
      <c r="D96" s="217">
        <v>1845</v>
      </c>
      <c r="E96" s="217">
        <v>0</v>
      </c>
      <c r="F96" s="217">
        <v>0</v>
      </c>
      <c r="G96" s="217">
        <v>1845</v>
      </c>
      <c r="H96" s="218">
        <v>0</v>
      </c>
      <c r="I96" s="109"/>
      <c r="K96" s="59"/>
    </row>
    <row r="97" spans="1:11" ht="16.5" thickBot="1">
      <c r="A97" s="109"/>
      <c r="B97" s="212">
        <v>89</v>
      </c>
      <c r="C97" s="219" t="s">
        <v>217</v>
      </c>
      <c r="D97" s="217">
        <v>1845</v>
      </c>
      <c r="E97" s="217">
        <v>0</v>
      </c>
      <c r="F97" s="217">
        <v>0</v>
      </c>
      <c r="G97" s="217">
        <v>1845</v>
      </c>
      <c r="H97" s="218">
        <v>0</v>
      </c>
      <c r="I97" s="109"/>
      <c r="K97" s="59"/>
    </row>
    <row r="98" spans="1:11" ht="16.5" thickBot="1">
      <c r="A98" s="109"/>
      <c r="B98" s="212">
        <v>90</v>
      </c>
      <c r="C98" s="219" t="s">
        <v>218</v>
      </c>
      <c r="D98" s="217">
        <v>1845</v>
      </c>
      <c r="E98" s="217">
        <v>0</v>
      </c>
      <c r="F98" s="217">
        <v>0</v>
      </c>
      <c r="G98" s="217">
        <v>1845</v>
      </c>
      <c r="H98" s="218">
        <v>0</v>
      </c>
      <c r="I98" s="109"/>
      <c r="K98" s="59"/>
    </row>
    <row r="99" spans="1:11" ht="16.5" thickBot="1">
      <c r="A99" s="109"/>
      <c r="B99" s="212">
        <v>91</v>
      </c>
      <c r="C99" s="219" t="s">
        <v>219</v>
      </c>
      <c r="D99" s="217">
        <v>1845</v>
      </c>
      <c r="E99" s="217">
        <v>0</v>
      </c>
      <c r="F99" s="217">
        <v>0</v>
      </c>
      <c r="G99" s="217">
        <v>1845</v>
      </c>
      <c r="H99" s="218">
        <v>0</v>
      </c>
      <c r="I99" s="109"/>
      <c r="K99" s="59"/>
    </row>
    <row r="100" spans="1:11" ht="30.75" thickBot="1">
      <c r="A100" s="109"/>
      <c r="B100" s="212">
        <v>92</v>
      </c>
      <c r="C100" s="219" t="s">
        <v>220</v>
      </c>
      <c r="D100" s="217">
        <v>1845</v>
      </c>
      <c r="E100" s="217">
        <v>0</v>
      </c>
      <c r="F100" s="217">
        <v>0</v>
      </c>
      <c r="G100" s="217">
        <v>1845</v>
      </c>
      <c r="H100" s="218">
        <v>0</v>
      </c>
      <c r="I100" s="109"/>
      <c r="K100" s="59"/>
    </row>
    <row r="101" spans="1:11" ht="16.5" thickBot="1">
      <c r="A101" s="109"/>
      <c r="B101" s="212">
        <v>93</v>
      </c>
      <c r="C101" s="219" t="s">
        <v>221</v>
      </c>
      <c r="D101" s="217">
        <v>1845</v>
      </c>
      <c r="E101" s="217">
        <v>0</v>
      </c>
      <c r="F101" s="217">
        <v>0</v>
      </c>
      <c r="G101" s="217">
        <v>1845</v>
      </c>
      <c r="H101" s="218">
        <v>0</v>
      </c>
      <c r="I101" s="109"/>
      <c r="K101" s="59"/>
    </row>
    <row r="102" spans="1:11" ht="16.5" thickBot="1">
      <c r="A102" s="109"/>
      <c r="B102" s="212">
        <v>94</v>
      </c>
      <c r="C102" s="219" t="s">
        <v>222</v>
      </c>
      <c r="D102" s="217">
        <v>1845</v>
      </c>
      <c r="E102" s="217">
        <v>0</v>
      </c>
      <c r="F102" s="217">
        <v>0</v>
      </c>
      <c r="G102" s="217">
        <v>1845</v>
      </c>
      <c r="H102" s="218">
        <v>0</v>
      </c>
      <c r="I102" s="109"/>
      <c r="K102" s="59"/>
    </row>
    <row r="103" spans="1:11" ht="16.5" thickBot="1">
      <c r="A103" s="109"/>
      <c r="B103" s="212">
        <v>95</v>
      </c>
      <c r="C103" s="219" t="s">
        <v>223</v>
      </c>
      <c r="D103" s="217">
        <v>1845</v>
      </c>
      <c r="E103" s="217">
        <v>0</v>
      </c>
      <c r="F103" s="217">
        <v>0</v>
      </c>
      <c r="G103" s="217">
        <v>1845</v>
      </c>
      <c r="H103" s="218">
        <v>0</v>
      </c>
      <c r="I103" s="109"/>
      <c r="K103" s="59"/>
    </row>
    <row r="104" spans="1:11" ht="16.5" thickBot="1">
      <c r="A104" s="109"/>
      <c r="B104" s="212">
        <v>96</v>
      </c>
      <c r="C104" s="219" t="s">
        <v>224</v>
      </c>
      <c r="D104" s="217">
        <v>1845</v>
      </c>
      <c r="E104" s="217">
        <v>0</v>
      </c>
      <c r="F104" s="217">
        <v>0</v>
      </c>
      <c r="G104" s="217">
        <v>1845</v>
      </c>
      <c r="H104" s="218">
        <v>0</v>
      </c>
      <c r="I104" s="109"/>
      <c r="K104" s="59"/>
    </row>
    <row r="105" spans="1:11" ht="16.5" thickBot="1">
      <c r="A105" s="109"/>
      <c r="B105" s="212">
        <v>97</v>
      </c>
      <c r="C105" s="219" t="s">
        <v>225</v>
      </c>
      <c r="D105" s="217">
        <v>1845</v>
      </c>
      <c r="E105" s="217">
        <v>0</v>
      </c>
      <c r="F105" s="217">
        <v>0</v>
      </c>
      <c r="G105" s="217">
        <v>1845</v>
      </c>
      <c r="H105" s="218">
        <v>0</v>
      </c>
      <c r="I105" s="109"/>
      <c r="K105" s="59"/>
    </row>
    <row r="106" spans="1:11" ht="16.5" thickBot="1">
      <c r="A106" s="109"/>
      <c r="B106" s="212">
        <v>98</v>
      </c>
      <c r="C106" s="219" t="s">
        <v>226</v>
      </c>
      <c r="D106" s="217">
        <v>1845</v>
      </c>
      <c r="E106" s="217">
        <v>0</v>
      </c>
      <c r="F106" s="217">
        <v>0</v>
      </c>
      <c r="G106" s="217">
        <v>1845</v>
      </c>
      <c r="H106" s="218">
        <v>0</v>
      </c>
      <c r="I106" s="109"/>
      <c r="K106" s="59"/>
    </row>
    <row r="107" spans="1:11" ht="16.5" thickBot="1">
      <c r="A107" s="109"/>
      <c r="B107" s="212">
        <v>99</v>
      </c>
      <c r="C107" s="219" t="s">
        <v>227</v>
      </c>
      <c r="D107" s="217">
        <v>1845</v>
      </c>
      <c r="E107" s="217">
        <v>0</v>
      </c>
      <c r="F107" s="217">
        <v>0</v>
      </c>
      <c r="G107" s="217">
        <v>1845</v>
      </c>
      <c r="H107" s="218">
        <v>0</v>
      </c>
      <c r="I107" s="109"/>
      <c r="K107" s="59"/>
    </row>
    <row r="108" spans="1:11" ht="16.5" thickBot="1">
      <c r="A108" s="109"/>
      <c r="B108" s="212">
        <v>100</v>
      </c>
      <c r="C108" s="219" t="s">
        <v>228</v>
      </c>
      <c r="D108" s="217">
        <v>1845</v>
      </c>
      <c r="E108" s="217">
        <v>0</v>
      </c>
      <c r="F108" s="217">
        <v>0</v>
      </c>
      <c r="G108" s="217">
        <v>1845</v>
      </c>
      <c r="H108" s="218">
        <v>0</v>
      </c>
      <c r="I108" s="109"/>
      <c r="K108" s="59"/>
    </row>
    <row r="109" spans="1:11" ht="16.5" thickBot="1">
      <c r="A109" s="109"/>
      <c r="B109" s="212">
        <v>101</v>
      </c>
      <c r="C109" s="219" t="s">
        <v>229</v>
      </c>
      <c r="D109" s="217">
        <v>1845</v>
      </c>
      <c r="E109" s="217">
        <v>0</v>
      </c>
      <c r="F109" s="217">
        <v>0</v>
      </c>
      <c r="G109" s="217">
        <v>1845</v>
      </c>
      <c r="H109" s="218">
        <v>0</v>
      </c>
      <c r="I109" s="109"/>
      <c r="K109" s="59"/>
    </row>
    <row r="110" spans="1:11" ht="16.5" thickBot="1">
      <c r="A110" s="109"/>
      <c r="B110" s="212">
        <v>102</v>
      </c>
      <c r="C110" s="219" t="s">
        <v>230</v>
      </c>
      <c r="D110" s="217">
        <v>1845</v>
      </c>
      <c r="E110" s="217">
        <v>0</v>
      </c>
      <c r="F110" s="217">
        <v>0</v>
      </c>
      <c r="G110" s="217">
        <v>1845</v>
      </c>
      <c r="H110" s="218">
        <v>0</v>
      </c>
      <c r="I110" s="109"/>
      <c r="K110" s="59"/>
    </row>
    <row r="111" spans="1:11" ht="16.5" thickBot="1">
      <c r="A111" s="109"/>
      <c r="B111" s="212">
        <v>103</v>
      </c>
      <c r="C111" s="219" t="s">
        <v>231</v>
      </c>
      <c r="D111" s="217">
        <v>1845</v>
      </c>
      <c r="E111" s="217">
        <v>0</v>
      </c>
      <c r="F111" s="217">
        <v>0</v>
      </c>
      <c r="G111" s="217">
        <v>1845</v>
      </c>
      <c r="H111" s="218">
        <v>0</v>
      </c>
      <c r="I111" s="109"/>
      <c r="K111" s="59"/>
    </row>
    <row r="112" spans="1:11" ht="16.5" thickBot="1">
      <c r="A112" s="109"/>
      <c r="B112" s="212">
        <v>104</v>
      </c>
      <c r="C112" s="219" t="s">
        <v>232</v>
      </c>
      <c r="D112" s="217">
        <v>1845</v>
      </c>
      <c r="E112" s="217">
        <v>0</v>
      </c>
      <c r="F112" s="217">
        <v>0</v>
      </c>
      <c r="G112" s="217">
        <v>1845</v>
      </c>
      <c r="H112" s="218">
        <v>0</v>
      </c>
      <c r="I112" s="109"/>
      <c r="K112" s="59"/>
    </row>
    <row r="113" spans="1:11" ht="16.5" thickBot="1">
      <c r="A113" s="109"/>
      <c r="B113" s="212">
        <v>105</v>
      </c>
      <c r="C113" s="219" t="s">
        <v>233</v>
      </c>
      <c r="D113" s="217">
        <v>1845</v>
      </c>
      <c r="E113" s="217">
        <v>1329</v>
      </c>
      <c r="F113" s="217">
        <v>0</v>
      </c>
      <c r="G113" s="217">
        <v>3174</v>
      </c>
      <c r="H113" s="218">
        <v>0</v>
      </c>
      <c r="I113" s="109"/>
      <c r="K113" s="59"/>
    </row>
    <row r="114" spans="1:11" ht="16.5" thickBot="1">
      <c r="A114" s="109"/>
      <c r="B114" s="212">
        <v>106</v>
      </c>
      <c r="C114" s="219" t="s">
        <v>234</v>
      </c>
      <c r="D114" s="217">
        <v>1845</v>
      </c>
      <c r="E114" s="217">
        <v>0</v>
      </c>
      <c r="F114" s="217">
        <v>0</v>
      </c>
      <c r="G114" s="217">
        <v>1845</v>
      </c>
      <c r="H114" s="218">
        <v>0</v>
      </c>
      <c r="I114" s="109"/>
      <c r="K114" s="59"/>
    </row>
    <row r="115" spans="1:11" ht="16.5" thickBot="1">
      <c r="A115" s="109"/>
      <c r="B115" s="212">
        <v>107</v>
      </c>
      <c r="C115" s="219" t="s">
        <v>235</v>
      </c>
      <c r="D115" s="217">
        <v>1845</v>
      </c>
      <c r="E115" s="217">
        <v>0</v>
      </c>
      <c r="F115" s="217">
        <v>0</v>
      </c>
      <c r="G115" s="217">
        <v>1845</v>
      </c>
      <c r="H115" s="218">
        <v>0</v>
      </c>
      <c r="I115" s="109"/>
      <c r="K115" s="59"/>
    </row>
    <row r="116" spans="1:11" ht="16.5" thickBot="1">
      <c r="A116" s="109"/>
      <c r="B116" s="212">
        <v>108</v>
      </c>
      <c r="C116" s="219" t="s">
        <v>236</v>
      </c>
      <c r="D116" s="217">
        <v>1845</v>
      </c>
      <c r="E116" s="217">
        <v>0</v>
      </c>
      <c r="F116" s="217">
        <v>0</v>
      </c>
      <c r="G116" s="217">
        <v>1845</v>
      </c>
      <c r="H116" s="218">
        <v>0</v>
      </c>
      <c r="I116" s="109"/>
      <c r="K116" s="59"/>
    </row>
    <row r="117" spans="1:11" ht="16.5" thickBot="1">
      <c r="A117" s="109"/>
      <c r="B117" s="212">
        <v>109</v>
      </c>
      <c r="C117" s="219" t="s">
        <v>237</v>
      </c>
      <c r="D117" s="217">
        <v>1845</v>
      </c>
      <c r="E117" s="217">
        <v>0</v>
      </c>
      <c r="F117" s="217">
        <v>0</v>
      </c>
      <c r="G117" s="217">
        <v>1845</v>
      </c>
      <c r="H117" s="218">
        <v>0</v>
      </c>
      <c r="I117" s="109"/>
      <c r="K117" s="59"/>
    </row>
    <row r="118" spans="1:11" ht="16.5" thickBot="1">
      <c r="A118" s="109"/>
      <c r="B118" s="212">
        <v>110</v>
      </c>
      <c r="C118" s="219" t="s">
        <v>238</v>
      </c>
      <c r="D118" s="217">
        <v>1845</v>
      </c>
      <c r="E118" s="217">
        <v>0</v>
      </c>
      <c r="F118" s="217">
        <v>0</v>
      </c>
      <c r="G118" s="217">
        <v>1845</v>
      </c>
      <c r="H118" s="218">
        <v>0</v>
      </c>
      <c r="I118" s="109"/>
      <c r="K118" s="59"/>
    </row>
    <row r="119" spans="1:11" ht="16.5" thickBot="1">
      <c r="A119" s="109"/>
      <c r="B119" s="212">
        <v>111</v>
      </c>
      <c r="C119" s="219" t="s">
        <v>239</v>
      </c>
      <c r="D119" s="217">
        <v>1845</v>
      </c>
      <c r="E119" s="217">
        <v>0</v>
      </c>
      <c r="F119" s="217">
        <v>0</v>
      </c>
      <c r="G119" s="217">
        <v>1845</v>
      </c>
      <c r="H119" s="218">
        <v>0</v>
      </c>
      <c r="I119" s="109"/>
      <c r="K119" s="59"/>
    </row>
    <row r="120" spans="1:11" ht="16.5" thickBot="1">
      <c r="A120" s="109"/>
      <c r="B120" s="212">
        <v>112</v>
      </c>
      <c r="C120" s="219" t="s">
        <v>240</v>
      </c>
      <c r="D120" s="217">
        <v>4512.95</v>
      </c>
      <c r="E120" s="217">
        <v>0</v>
      </c>
      <c r="F120" s="217">
        <v>2667.95</v>
      </c>
      <c r="G120" s="217">
        <v>1845</v>
      </c>
      <c r="H120" s="218">
        <v>0</v>
      </c>
      <c r="I120" s="109"/>
      <c r="K120" s="59"/>
    </row>
    <row r="121" spans="1:11" ht="16.5" thickBot="1">
      <c r="A121" s="109"/>
      <c r="B121" s="212">
        <v>113</v>
      </c>
      <c r="C121" s="219" t="s">
        <v>241</v>
      </c>
      <c r="D121" s="217">
        <v>1845</v>
      </c>
      <c r="E121" s="217">
        <v>0</v>
      </c>
      <c r="F121" s="217">
        <v>0</v>
      </c>
      <c r="G121" s="217">
        <v>1845</v>
      </c>
      <c r="H121" s="218">
        <v>0</v>
      </c>
      <c r="I121" s="109"/>
      <c r="K121" s="59"/>
    </row>
    <row r="122" spans="1:11" ht="16.5" thickBot="1">
      <c r="A122" s="109"/>
      <c r="B122" s="212">
        <v>114</v>
      </c>
      <c r="C122" s="219" t="s">
        <v>242</v>
      </c>
      <c r="D122" s="217">
        <v>1845</v>
      </c>
      <c r="E122" s="217">
        <v>0</v>
      </c>
      <c r="F122" s="217">
        <v>0</v>
      </c>
      <c r="G122" s="217">
        <v>1845</v>
      </c>
      <c r="H122" s="218">
        <v>0</v>
      </c>
      <c r="I122" s="109"/>
      <c r="K122" s="59"/>
    </row>
    <row r="123" spans="1:11" ht="16.5" thickBot="1">
      <c r="A123" s="109"/>
      <c r="B123" s="212">
        <v>115</v>
      </c>
      <c r="C123" s="219" t="s">
        <v>243</v>
      </c>
      <c r="D123" s="217">
        <v>1845</v>
      </c>
      <c r="E123" s="217">
        <v>0</v>
      </c>
      <c r="F123" s="217">
        <v>0</v>
      </c>
      <c r="G123" s="217">
        <v>1845</v>
      </c>
      <c r="H123" s="218">
        <v>0</v>
      </c>
      <c r="I123" s="109"/>
      <c r="K123" s="59"/>
    </row>
    <row r="124" spans="1:11" ht="16.5" thickBot="1">
      <c r="A124" s="109"/>
      <c r="B124" s="212">
        <v>116</v>
      </c>
      <c r="C124" s="219" t="s">
        <v>244</v>
      </c>
      <c r="D124" s="217">
        <v>1845</v>
      </c>
      <c r="E124" s="217">
        <v>0</v>
      </c>
      <c r="F124" s="217">
        <v>0</v>
      </c>
      <c r="G124" s="217">
        <v>1845</v>
      </c>
      <c r="H124" s="218">
        <v>0</v>
      </c>
      <c r="I124" s="109"/>
      <c r="K124" s="59"/>
    </row>
    <row r="125" spans="1:11" ht="16.5" thickBot="1">
      <c r="A125" s="109"/>
      <c r="B125" s="212">
        <v>117</v>
      </c>
      <c r="C125" s="219" t="s">
        <v>245</v>
      </c>
      <c r="D125" s="217">
        <v>1845</v>
      </c>
      <c r="E125" s="217">
        <v>0</v>
      </c>
      <c r="F125" s="217">
        <v>0</v>
      </c>
      <c r="G125" s="217">
        <v>1845</v>
      </c>
      <c r="H125" s="218">
        <v>0</v>
      </c>
      <c r="I125" s="109"/>
      <c r="K125" s="59"/>
    </row>
    <row r="126" spans="1:11" ht="16.5" thickBot="1">
      <c r="A126" s="109"/>
      <c r="B126" s="212">
        <v>118</v>
      </c>
      <c r="C126" s="219" t="s">
        <v>246</v>
      </c>
      <c r="D126" s="217">
        <v>1845</v>
      </c>
      <c r="E126" s="217">
        <v>0</v>
      </c>
      <c r="F126" s="217">
        <v>0</v>
      </c>
      <c r="G126" s="217">
        <v>1845</v>
      </c>
      <c r="H126" s="218">
        <v>0</v>
      </c>
      <c r="I126" s="109"/>
      <c r="K126" s="59"/>
    </row>
    <row r="127" spans="1:11" ht="16.5" thickBot="1">
      <c r="A127" s="109"/>
      <c r="B127" s="212">
        <v>119</v>
      </c>
      <c r="C127" s="219" t="s">
        <v>247</v>
      </c>
      <c r="D127" s="217">
        <v>1845</v>
      </c>
      <c r="E127" s="217">
        <v>0</v>
      </c>
      <c r="F127" s="217">
        <v>0</v>
      </c>
      <c r="G127" s="217">
        <v>1845</v>
      </c>
      <c r="H127" s="218">
        <v>0</v>
      </c>
      <c r="I127" s="109"/>
      <c r="K127" s="59"/>
    </row>
    <row r="128" spans="1:11" ht="16.5" thickBot="1">
      <c r="A128" s="109"/>
      <c r="B128" s="212">
        <v>120</v>
      </c>
      <c r="C128" s="219" t="s">
        <v>248</v>
      </c>
      <c r="D128" s="217">
        <v>1845</v>
      </c>
      <c r="E128" s="217">
        <v>0</v>
      </c>
      <c r="F128" s="217">
        <v>0</v>
      </c>
      <c r="G128" s="217">
        <v>1845</v>
      </c>
      <c r="H128" s="218">
        <v>0</v>
      </c>
      <c r="I128" s="109"/>
      <c r="K128" s="59"/>
    </row>
    <row r="129" spans="1:11" ht="16.5" thickBot="1">
      <c r="A129" s="109"/>
      <c r="B129" s="212">
        <v>121</v>
      </c>
      <c r="C129" s="219" t="s">
        <v>249</v>
      </c>
      <c r="D129" s="217">
        <v>1845</v>
      </c>
      <c r="E129" s="217">
        <v>0</v>
      </c>
      <c r="F129" s="217">
        <v>0</v>
      </c>
      <c r="G129" s="217">
        <v>1845</v>
      </c>
      <c r="H129" s="218">
        <v>0</v>
      </c>
      <c r="I129" s="109"/>
      <c r="K129" s="59"/>
    </row>
    <row r="130" spans="1:11" ht="16.5" thickBot="1">
      <c r="A130" s="109"/>
      <c r="B130" s="212">
        <v>122</v>
      </c>
      <c r="C130" s="219" t="s">
        <v>250</v>
      </c>
      <c r="D130" s="217">
        <v>1845</v>
      </c>
      <c r="E130" s="217">
        <v>0</v>
      </c>
      <c r="F130" s="217">
        <v>0</v>
      </c>
      <c r="G130" s="217">
        <v>1845</v>
      </c>
      <c r="H130" s="218">
        <v>0</v>
      </c>
      <c r="I130" s="109"/>
      <c r="K130" s="59"/>
    </row>
    <row r="131" spans="1:11" ht="16.5" thickBot="1">
      <c r="A131" s="109"/>
      <c r="B131" s="212">
        <v>123</v>
      </c>
      <c r="C131" s="219" t="s">
        <v>251</v>
      </c>
      <c r="D131" s="217">
        <v>1845</v>
      </c>
      <c r="E131" s="217">
        <v>0</v>
      </c>
      <c r="F131" s="217">
        <v>0</v>
      </c>
      <c r="G131" s="217">
        <v>1845</v>
      </c>
      <c r="H131" s="218">
        <v>0</v>
      </c>
      <c r="I131" s="109"/>
      <c r="K131" s="59"/>
    </row>
    <row r="132" spans="1:11" ht="16.5" thickBot="1">
      <c r="A132" s="109"/>
      <c r="B132" s="212">
        <v>124</v>
      </c>
      <c r="C132" s="219" t="s">
        <v>252</v>
      </c>
      <c r="D132" s="217">
        <v>1845</v>
      </c>
      <c r="E132" s="217">
        <v>0</v>
      </c>
      <c r="F132" s="217">
        <v>0</v>
      </c>
      <c r="G132" s="217">
        <v>1845</v>
      </c>
      <c r="H132" s="218">
        <v>0</v>
      </c>
      <c r="I132" s="109"/>
      <c r="K132" s="59"/>
    </row>
    <row r="133" spans="1:11" ht="16.5" thickBot="1">
      <c r="A133" s="109"/>
      <c r="B133" s="212">
        <v>125</v>
      </c>
      <c r="C133" s="219" t="s">
        <v>253</v>
      </c>
      <c r="D133" s="217">
        <v>1845</v>
      </c>
      <c r="E133" s="217">
        <v>0</v>
      </c>
      <c r="F133" s="217">
        <v>0</v>
      </c>
      <c r="G133" s="217">
        <v>1845</v>
      </c>
      <c r="H133" s="218">
        <v>0</v>
      </c>
      <c r="I133" s="109"/>
      <c r="K133" s="59"/>
    </row>
    <row r="134" spans="1:11" ht="16.5" thickBot="1">
      <c r="A134" s="109"/>
      <c r="B134" s="212">
        <v>126</v>
      </c>
      <c r="C134" s="219" t="s">
        <v>254</v>
      </c>
      <c r="D134" s="217">
        <v>3512.7</v>
      </c>
      <c r="E134" s="217">
        <v>0</v>
      </c>
      <c r="F134" s="217">
        <v>0</v>
      </c>
      <c r="G134" s="217">
        <v>3512.7</v>
      </c>
      <c r="H134" s="218">
        <v>0</v>
      </c>
      <c r="I134" s="109"/>
      <c r="K134" s="59"/>
    </row>
    <row r="135" spans="1:11" ht="16.5" thickBot="1">
      <c r="A135" s="109"/>
      <c r="B135" s="212">
        <v>127</v>
      </c>
      <c r="C135" s="219" t="s">
        <v>255</v>
      </c>
      <c r="D135" s="217">
        <v>1845</v>
      </c>
      <c r="E135" s="217">
        <v>0</v>
      </c>
      <c r="F135" s="217">
        <v>0</v>
      </c>
      <c r="G135" s="217">
        <v>1845</v>
      </c>
      <c r="H135" s="218">
        <v>0</v>
      </c>
      <c r="I135" s="109"/>
      <c r="K135" s="59"/>
    </row>
    <row r="136" spans="1:11" ht="16.5" thickBot="1">
      <c r="A136" s="109"/>
      <c r="B136" s="212">
        <v>128</v>
      </c>
      <c r="C136" s="219" t="s">
        <v>256</v>
      </c>
      <c r="D136" s="217">
        <v>1845</v>
      </c>
      <c r="E136" s="217">
        <v>0</v>
      </c>
      <c r="F136" s="217">
        <v>0</v>
      </c>
      <c r="G136" s="217">
        <v>1845</v>
      </c>
      <c r="H136" s="218">
        <v>0</v>
      </c>
      <c r="I136" s="109"/>
      <c r="K136" s="59"/>
    </row>
    <row r="137" spans="1:11" ht="16.5" thickBot="1">
      <c r="A137" s="109"/>
      <c r="B137" s="212">
        <v>129</v>
      </c>
      <c r="C137" s="219" t="s">
        <v>257</v>
      </c>
      <c r="D137" s="217">
        <v>1845</v>
      </c>
      <c r="E137" s="217">
        <v>0</v>
      </c>
      <c r="F137" s="217">
        <v>0</v>
      </c>
      <c r="G137" s="217">
        <v>1845</v>
      </c>
      <c r="H137" s="218">
        <v>0</v>
      </c>
      <c r="I137" s="109"/>
      <c r="K137" s="59"/>
    </row>
    <row r="138" spans="1:11" ht="16.5" thickBot="1">
      <c r="A138" s="109"/>
      <c r="B138" s="212">
        <v>130</v>
      </c>
      <c r="C138" s="219" t="s">
        <v>258</v>
      </c>
      <c r="D138" s="217">
        <v>1845</v>
      </c>
      <c r="E138" s="217">
        <v>1329</v>
      </c>
      <c r="F138" s="217">
        <v>0</v>
      </c>
      <c r="G138" s="217">
        <v>3174</v>
      </c>
      <c r="H138" s="218">
        <v>0</v>
      </c>
      <c r="I138" s="109"/>
      <c r="K138" s="59"/>
    </row>
    <row r="139" spans="1:11" ht="16.5" thickBot="1">
      <c r="A139" s="109"/>
      <c r="B139" s="212">
        <v>131</v>
      </c>
      <c r="C139" s="219" t="s">
        <v>259</v>
      </c>
      <c r="D139" s="217">
        <v>1845</v>
      </c>
      <c r="E139" s="217">
        <v>0</v>
      </c>
      <c r="F139" s="217">
        <v>0</v>
      </c>
      <c r="G139" s="217">
        <v>1845</v>
      </c>
      <c r="H139" s="218">
        <v>0</v>
      </c>
      <c r="I139" s="109"/>
      <c r="K139" s="59"/>
    </row>
    <row r="140" spans="1:11" ht="16.5" thickBot="1">
      <c r="A140" s="109"/>
      <c r="B140" s="212">
        <v>132</v>
      </c>
      <c r="C140" s="219" t="s">
        <v>260</v>
      </c>
      <c r="D140" s="217">
        <v>1845</v>
      </c>
      <c r="E140" s="217">
        <v>0</v>
      </c>
      <c r="F140" s="217">
        <v>0</v>
      </c>
      <c r="G140" s="217">
        <v>1845</v>
      </c>
      <c r="H140" s="218">
        <v>0</v>
      </c>
      <c r="I140" s="109"/>
      <c r="K140" s="59"/>
    </row>
    <row r="141" spans="1:11" ht="16.5" thickBot="1">
      <c r="A141" s="109"/>
      <c r="B141" s="212">
        <v>133</v>
      </c>
      <c r="C141" s="219" t="s">
        <v>261</v>
      </c>
      <c r="D141" s="217">
        <v>1845</v>
      </c>
      <c r="E141" s="217">
        <v>0</v>
      </c>
      <c r="F141" s="217">
        <v>0</v>
      </c>
      <c r="G141" s="217">
        <v>1845</v>
      </c>
      <c r="H141" s="218">
        <v>0</v>
      </c>
      <c r="I141" s="109"/>
      <c r="K141" s="59"/>
    </row>
    <row r="142" spans="1:11" ht="16.5" thickBot="1">
      <c r="A142" s="109"/>
      <c r="B142" s="212">
        <v>134</v>
      </c>
      <c r="C142" s="219" t="s">
        <v>262</v>
      </c>
      <c r="D142" s="217">
        <v>1845</v>
      </c>
      <c r="E142" s="217">
        <v>0</v>
      </c>
      <c r="F142" s="217">
        <v>0</v>
      </c>
      <c r="G142" s="217">
        <v>1845</v>
      </c>
      <c r="H142" s="218">
        <v>0</v>
      </c>
      <c r="I142" s="109"/>
      <c r="K142" s="59"/>
    </row>
    <row r="143" spans="1:11" ht="16.5" thickBot="1">
      <c r="A143" s="109"/>
      <c r="B143" s="212">
        <v>135</v>
      </c>
      <c r="C143" s="219" t="s">
        <v>263</v>
      </c>
      <c r="D143" s="217">
        <v>1845</v>
      </c>
      <c r="E143" s="217">
        <v>0</v>
      </c>
      <c r="F143" s="217">
        <v>0</v>
      </c>
      <c r="G143" s="217">
        <v>1845</v>
      </c>
      <c r="H143" s="218">
        <v>0</v>
      </c>
      <c r="I143" s="109"/>
      <c r="K143" s="59"/>
    </row>
    <row r="144" spans="1:11" ht="16.5" thickBot="1">
      <c r="A144" s="109"/>
      <c r="B144" s="212">
        <v>136</v>
      </c>
      <c r="C144" s="219" t="s">
        <v>264</v>
      </c>
      <c r="D144" s="217">
        <v>1845</v>
      </c>
      <c r="E144" s="217">
        <v>0</v>
      </c>
      <c r="F144" s="217">
        <v>0</v>
      </c>
      <c r="G144" s="217">
        <v>1845</v>
      </c>
      <c r="H144" s="218">
        <v>0</v>
      </c>
      <c r="I144" s="109"/>
      <c r="K144" s="59"/>
    </row>
    <row r="145" spans="1:11" ht="16.5" thickBot="1">
      <c r="A145" s="109"/>
      <c r="B145" s="212">
        <v>137</v>
      </c>
      <c r="C145" s="219" t="s">
        <v>265</v>
      </c>
      <c r="D145" s="217">
        <v>1845</v>
      </c>
      <c r="E145" s="217">
        <v>0</v>
      </c>
      <c r="F145" s="217">
        <v>0</v>
      </c>
      <c r="G145" s="217">
        <v>1845</v>
      </c>
      <c r="H145" s="218">
        <v>0</v>
      </c>
      <c r="I145" s="109"/>
      <c r="K145" s="59"/>
    </row>
    <row r="146" spans="1:11" ht="16.5" thickBot="1">
      <c r="A146" s="109"/>
      <c r="B146" s="212">
        <v>138</v>
      </c>
      <c r="C146" s="219" t="s">
        <v>266</v>
      </c>
      <c r="D146" s="217">
        <v>1845</v>
      </c>
      <c r="E146" s="217">
        <v>0</v>
      </c>
      <c r="F146" s="217">
        <v>0</v>
      </c>
      <c r="G146" s="217">
        <v>1845</v>
      </c>
      <c r="H146" s="218">
        <v>0</v>
      </c>
      <c r="I146" s="109"/>
      <c r="K146" s="59"/>
    </row>
    <row r="147" spans="1:11" ht="16.5" thickBot="1">
      <c r="A147" s="109"/>
      <c r="B147" s="212">
        <v>139</v>
      </c>
      <c r="C147" s="219" t="s">
        <v>267</v>
      </c>
      <c r="D147" s="217">
        <v>1845</v>
      </c>
      <c r="E147" s="217">
        <v>0</v>
      </c>
      <c r="F147" s="217">
        <v>0</v>
      </c>
      <c r="G147" s="217">
        <v>1845</v>
      </c>
      <c r="H147" s="218">
        <v>0</v>
      </c>
      <c r="I147" s="109"/>
      <c r="K147" s="59"/>
    </row>
    <row r="148" spans="1:11" ht="16.5" thickBot="1">
      <c r="A148" s="109"/>
      <c r="B148" s="212">
        <v>140</v>
      </c>
      <c r="C148" s="219" t="s">
        <v>268</v>
      </c>
      <c r="D148" s="217">
        <v>1845</v>
      </c>
      <c r="E148" s="217">
        <v>0</v>
      </c>
      <c r="F148" s="217">
        <v>0</v>
      </c>
      <c r="G148" s="217">
        <v>1845</v>
      </c>
      <c r="H148" s="218">
        <v>0</v>
      </c>
      <c r="I148" s="109"/>
      <c r="K148" s="59"/>
    </row>
    <row r="149" spans="1:11" ht="16.5" thickBot="1">
      <c r="A149" s="109"/>
      <c r="B149" s="212">
        <v>141</v>
      </c>
      <c r="C149" s="219" t="s">
        <v>269</v>
      </c>
      <c r="D149" s="217">
        <v>1845</v>
      </c>
      <c r="E149" s="217">
        <v>0</v>
      </c>
      <c r="F149" s="217">
        <v>0</v>
      </c>
      <c r="G149" s="217">
        <v>1845</v>
      </c>
      <c r="H149" s="218">
        <v>0</v>
      </c>
      <c r="I149" s="109"/>
      <c r="K149" s="59"/>
    </row>
    <row r="150" spans="1:11" ht="16.5" thickBot="1">
      <c r="A150" s="109"/>
      <c r="B150" s="212">
        <v>142</v>
      </c>
      <c r="C150" s="219" t="s">
        <v>270</v>
      </c>
      <c r="D150" s="217">
        <v>1845</v>
      </c>
      <c r="E150" s="217">
        <v>1329</v>
      </c>
      <c r="F150" s="217">
        <v>0</v>
      </c>
      <c r="G150" s="217">
        <v>3174</v>
      </c>
      <c r="H150" s="218">
        <v>0</v>
      </c>
      <c r="I150" s="109"/>
      <c r="K150" s="59"/>
    </row>
    <row r="151" spans="1:11" ht="16.5" thickBot="1">
      <c r="A151" s="109"/>
      <c r="B151" s="212">
        <v>143</v>
      </c>
      <c r="C151" s="219" t="s">
        <v>271</v>
      </c>
      <c r="D151" s="217">
        <v>1845</v>
      </c>
      <c r="E151" s="217">
        <v>1329</v>
      </c>
      <c r="F151" s="217">
        <v>0</v>
      </c>
      <c r="G151" s="217">
        <v>3174</v>
      </c>
      <c r="H151" s="218">
        <v>0</v>
      </c>
      <c r="I151" s="109"/>
      <c r="K151" s="59"/>
    </row>
    <row r="152" spans="1:11" ht="16.5" thickBot="1">
      <c r="A152" s="109"/>
      <c r="B152" s="212">
        <v>144</v>
      </c>
      <c r="C152" s="219" t="s">
        <v>272</v>
      </c>
      <c r="D152" s="217">
        <v>1845</v>
      </c>
      <c r="E152" s="217">
        <v>0</v>
      </c>
      <c r="F152" s="217">
        <v>0</v>
      </c>
      <c r="G152" s="217">
        <v>1845</v>
      </c>
      <c r="H152" s="218">
        <v>0</v>
      </c>
      <c r="I152" s="109"/>
      <c r="K152" s="59"/>
    </row>
    <row r="153" spans="1:11" ht="30.75" thickBot="1">
      <c r="A153" s="109"/>
      <c r="B153" s="212">
        <v>145</v>
      </c>
      <c r="C153" s="219" t="s">
        <v>273</v>
      </c>
      <c r="D153" s="217">
        <v>1845</v>
      </c>
      <c r="E153" s="217">
        <v>1329</v>
      </c>
      <c r="F153" s="217">
        <v>0</v>
      </c>
      <c r="G153" s="217">
        <v>3174</v>
      </c>
      <c r="H153" s="218">
        <v>0</v>
      </c>
      <c r="I153" s="109"/>
      <c r="K153" s="59"/>
    </row>
    <row r="154" spans="1:11" ht="16.5" thickBot="1">
      <c r="A154" s="109"/>
      <c r="B154" s="212">
        <v>146</v>
      </c>
      <c r="C154" s="219" t="s">
        <v>274</v>
      </c>
      <c r="D154" s="217">
        <v>1845</v>
      </c>
      <c r="E154" s="217">
        <v>0</v>
      </c>
      <c r="F154" s="217">
        <v>0</v>
      </c>
      <c r="G154" s="217">
        <v>1845</v>
      </c>
      <c r="H154" s="218">
        <v>0</v>
      </c>
      <c r="I154" s="109"/>
      <c r="K154" s="59"/>
    </row>
    <row r="155" spans="1:11" ht="30.75" thickBot="1">
      <c r="A155" s="109"/>
      <c r="B155" s="212">
        <v>147</v>
      </c>
      <c r="C155" s="219" t="s">
        <v>275</v>
      </c>
      <c r="D155" s="217">
        <v>2174</v>
      </c>
      <c r="E155" s="217">
        <v>1329</v>
      </c>
      <c r="F155" s="217">
        <v>329</v>
      </c>
      <c r="G155" s="217">
        <v>3174</v>
      </c>
      <c r="H155" s="218">
        <v>0</v>
      </c>
      <c r="I155" s="109"/>
      <c r="K155" s="59"/>
    </row>
    <row r="156" spans="1:11" ht="16.5" thickBot="1">
      <c r="A156" s="109"/>
      <c r="B156" s="212">
        <v>148</v>
      </c>
      <c r="C156" s="219" t="s">
        <v>276</v>
      </c>
      <c r="D156" s="217">
        <v>1845</v>
      </c>
      <c r="E156" s="217">
        <v>0</v>
      </c>
      <c r="F156" s="217">
        <v>0</v>
      </c>
      <c r="G156" s="217">
        <v>1845</v>
      </c>
      <c r="H156" s="218">
        <v>0</v>
      </c>
      <c r="I156" s="109"/>
      <c r="K156" s="59"/>
    </row>
    <row r="157" spans="1:11" ht="16.5" thickBot="1">
      <c r="A157" s="109"/>
      <c r="B157" s="212">
        <v>149</v>
      </c>
      <c r="C157" s="219" t="s">
        <v>277</v>
      </c>
      <c r="D157" s="217">
        <v>1845</v>
      </c>
      <c r="E157" s="217">
        <v>0</v>
      </c>
      <c r="F157" s="217">
        <v>0</v>
      </c>
      <c r="G157" s="217">
        <v>1845</v>
      </c>
      <c r="H157" s="218">
        <v>0</v>
      </c>
      <c r="I157" s="109"/>
      <c r="K157" s="59"/>
    </row>
    <row r="158" spans="1:11" ht="16.5" thickBot="1">
      <c r="A158" s="109"/>
      <c r="B158" s="212">
        <v>150</v>
      </c>
      <c r="C158" s="219" t="s">
        <v>278</v>
      </c>
      <c r="D158" s="217">
        <v>1845</v>
      </c>
      <c r="E158" s="217">
        <v>0</v>
      </c>
      <c r="F158" s="217">
        <v>0</v>
      </c>
      <c r="G158" s="217">
        <v>1845</v>
      </c>
      <c r="H158" s="218">
        <v>0</v>
      </c>
      <c r="I158" s="109"/>
      <c r="K158" s="59"/>
    </row>
    <row r="159" spans="1:11" ht="16.5" thickBot="1">
      <c r="A159" s="109"/>
      <c r="B159" s="212">
        <v>151</v>
      </c>
      <c r="C159" s="219" t="s">
        <v>279</v>
      </c>
      <c r="D159" s="217">
        <v>1845</v>
      </c>
      <c r="E159" s="217">
        <v>0</v>
      </c>
      <c r="F159" s="217">
        <v>0</v>
      </c>
      <c r="G159" s="217">
        <v>1845</v>
      </c>
      <c r="H159" s="218">
        <v>0</v>
      </c>
      <c r="I159" s="109"/>
      <c r="K159" s="59"/>
    </row>
    <row r="160" spans="1:11" ht="16.5" thickBot="1">
      <c r="A160" s="109"/>
      <c r="B160" s="212">
        <v>152</v>
      </c>
      <c r="C160" s="219" t="s">
        <v>280</v>
      </c>
      <c r="D160" s="217">
        <v>1845</v>
      </c>
      <c r="E160" s="217">
        <v>0</v>
      </c>
      <c r="F160" s="217">
        <v>0</v>
      </c>
      <c r="G160" s="217">
        <v>1845</v>
      </c>
      <c r="H160" s="218">
        <v>0</v>
      </c>
      <c r="I160" s="109"/>
      <c r="K160" s="59"/>
    </row>
    <row r="161" spans="1:11" ht="16.5" thickBot="1">
      <c r="A161" s="109"/>
      <c r="B161" s="212">
        <v>153</v>
      </c>
      <c r="C161" s="219" t="s">
        <v>281</v>
      </c>
      <c r="D161" s="217">
        <v>1845</v>
      </c>
      <c r="E161" s="217">
        <v>0</v>
      </c>
      <c r="F161" s="217">
        <v>0</v>
      </c>
      <c r="G161" s="217">
        <v>1845</v>
      </c>
      <c r="H161" s="218">
        <v>0</v>
      </c>
      <c r="I161" s="109"/>
      <c r="K161" s="59"/>
    </row>
    <row r="162" spans="1:11" ht="16.5" thickBot="1">
      <c r="A162" s="109"/>
      <c r="B162" s="212">
        <v>154</v>
      </c>
      <c r="C162" s="219" t="s">
        <v>282</v>
      </c>
      <c r="D162" s="217">
        <v>1845</v>
      </c>
      <c r="E162" s="217">
        <v>0</v>
      </c>
      <c r="F162" s="217">
        <v>0</v>
      </c>
      <c r="G162" s="217">
        <v>1845</v>
      </c>
      <c r="H162" s="218">
        <v>0</v>
      </c>
      <c r="I162" s="109"/>
      <c r="K162" s="59"/>
    </row>
    <row r="163" spans="1:11" ht="16.5" thickBot="1">
      <c r="A163" s="109"/>
      <c r="B163" s="212">
        <v>155</v>
      </c>
      <c r="C163" s="219" t="s">
        <v>283</v>
      </c>
      <c r="D163" s="217">
        <v>1845</v>
      </c>
      <c r="E163" s="217">
        <v>1329</v>
      </c>
      <c r="F163" s="217">
        <v>0</v>
      </c>
      <c r="G163" s="217">
        <v>3174</v>
      </c>
      <c r="H163" s="218">
        <v>0</v>
      </c>
      <c r="I163" s="109"/>
      <c r="K163" s="59"/>
    </row>
    <row r="164" spans="1:11" ht="16.5" thickBot="1">
      <c r="A164" s="109"/>
      <c r="B164" s="212">
        <v>156</v>
      </c>
      <c r="C164" s="219" t="s">
        <v>284</v>
      </c>
      <c r="D164" s="217">
        <v>1845</v>
      </c>
      <c r="E164" s="217">
        <v>0</v>
      </c>
      <c r="F164" s="217">
        <v>0</v>
      </c>
      <c r="G164" s="217">
        <v>1845</v>
      </c>
      <c r="H164" s="218">
        <v>0</v>
      </c>
      <c r="I164" s="109"/>
      <c r="K164" s="59"/>
    </row>
    <row r="165" spans="1:11" ht="16.5" thickBot="1">
      <c r="A165" s="109"/>
      <c r="B165" s="212">
        <v>157</v>
      </c>
      <c r="C165" s="219" t="s">
        <v>285</v>
      </c>
      <c r="D165" s="217">
        <v>1845</v>
      </c>
      <c r="E165" s="217">
        <v>0</v>
      </c>
      <c r="F165" s="217">
        <v>0</v>
      </c>
      <c r="G165" s="217">
        <v>1845</v>
      </c>
      <c r="H165" s="218">
        <v>0</v>
      </c>
      <c r="I165" s="109"/>
      <c r="K165" s="59"/>
    </row>
    <row r="166" spans="1:11" ht="16.5" thickBot="1">
      <c r="A166" s="109"/>
      <c r="B166" s="212">
        <v>158</v>
      </c>
      <c r="C166" s="219" t="s">
        <v>286</v>
      </c>
      <c r="D166" s="217">
        <v>1845</v>
      </c>
      <c r="E166" s="217">
        <v>0</v>
      </c>
      <c r="F166" s="217">
        <v>0</v>
      </c>
      <c r="G166" s="217">
        <v>1845</v>
      </c>
      <c r="H166" s="218">
        <v>0</v>
      </c>
      <c r="I166" s="109"/>
      <c r="K166" s="59"/>
    </row>
    <row r="167" spans="1:11" ht="16.5" thickBot="1">
      <c r="A167" s="109"/>
      <c r="B167" s="212">
        <v>159</v>
      </c>
      <c r="C167" s="219" t="s">
        <v>287</v>
      </c>
      <c r="D167" s="217">
        <v>26001</v>
      </c>
      <c r="E167" s="217">
        <v>0</v>
      </c>
      <c r="F167" s="217">
        <v>0</v>
      </c>
      <c r="G167" s="217">
        <v>26001</v>
      </c>
      <c r="H167" s="218">
        <v>0</v>
      </c>
      <c r="I167" s="109"/>
      <c r="K167" s="59"/>
    </row>
    <row r="168" spans="1:11" ht="16.5" thickBot="1">
      <c r="A168" s="109"/>
      <c r="B168" s="212">
        <v>160</v>
      </c>
      <c r="C168" s="219" t="s">
        <v>288</v>
      </c>
      <c r="D168" s="217">
        <v>1697.4</v>
      </c>
      <c r="E168" s="217">
        <v>0</v>
      </c>
      <c r="F168" s="217">
        <v>0</v>
      </c>
      <c r="G168" s="217">
        <v>1697.4</v>
      </c>
      <c r="H168" s="218">
        <v>0</v>
      </c>
      <c r="I168" s="109"/>
      <c r="K168" s="59"/>
    </row>
    <row r="169" spans="1:11" ht="16.5" thickBot="1">
      <c r="A169" s="109"/>
      <c r="B169" s="212">
        <v>161</v>
      </c>
      <c r="C169" s="219" t="s">
        <v>289</v>
      </c>
      <c r="D169" s="217">
        <v>1845</v>
      </c>
      <c r="E169" s="217">
        <v>0</v>
      </c>
      <c r="F169" s="217">
        <v>0</v>
      </c>
      <c r="G169" s="217">
        <v>1845</v>
      </c>
      <c r="H169" s="218">
        <v>0</v>
      </c>
      <c r="I169" s="109"/>
      <c r="K169" s="59"/>
    </row>
    <row r="170" spans="1:11" ht="30.75" thickBot="1">
      <c r="A170" s="109"/>
      <c r="B170" s="212">
        <v>162</v>
      </c>
      <c r="C170" s="221" t="s">
        <v>290</v>
      </c>
      <c r="D170" s="217">
        <v>1845</v>
      </c>
      <c r="E170" s="217">
        <v>0</v>
      </c>
      <c r="F170" s="217">
        <v>0</v>
      </c>
      <c r="G170" s="217">
        <v>1845</v>
      </c>
      <c r="H170" s="218">
        <v>0</v>
      </c>
      <c r="I170" s="109"/>
      <c r="K170" s="59"/>
    </row>
    <row r="171" spans="1:11" ht="30.75" thickBot="1">
      <c r="A171" s="109"/>
      <c r="B171" s="212">
        <v>163</v>
      </c>
      <c r="C171" s="221" t="s">
        <v>291</v>
      </c>
      <c r="D171" s="217">
        <v>1845</v>
      </c>
      <c r="E171" s="217">
        <v>0</v>
      </c>
      <c r="F171" s="217">
        <v>0</v>
      </c>
      <c r="G171" s="217">
        <v>1845</v>
      </c>
      <c r="H171" s="218">
        <v>0</v>
      </c>
      <c r="I171" s="109"/>
      <c r="K171" s="59"/>
    </row>
    <row r="172" spans="1:11" ht="30.75" thickBot="1">
      <c r="A172" s="109"/>
      <c r="B172" s="212">
        <v>164</v>
      </c>
      <c r="C172" s="220" t="s">
        <v>292</v>
      </c>
      <c r="D172" s="217">
        <v>3690</v>
      </c>
      <c r="E172" s="217">
        <v>0</v>
      </c>
      <c r="F172" s="217">
        <v>0</v>
      </c>
      <c r="G172" s="217">
        <v>3690</v>
      </c>
      <c r="H172" s="218">
        <v>0</v>
      </c>
      <c r="I172" s="109"/>
      <c r="K172" s="59"/>
    </row>
    <row r="173" spans="1:11" ht="30.75" thickBot="1">
      <c r="A173" s="109"/>
      <c r="B173" s="212">
        <v>165</v>
      </c>
      <c r="C173" s="221" t="s">
        <v>293</v>
      </c>
      <c r="D173" s="217">
        <v>1845</v>
      </c>
      <c r="E173" s="217">
        <v>0</v>
      </c>
      <c r="F173" s="217">
        <v>0</v>
      </c>
      <c r="G173" s="217">
        <v>1845</v>
      </c>
      <c r="H173" s="218">
        <v>0</v>
      </c>
      <c r="I173" s="109"/>
      <c r="K173" s="59"/>
    </row>
    <row r="174" spans="1:11" ht="30.75" thickBot="1">
      <c r="A174" s="109"/>
      <c r="B174" s="212">
        <v>166</v>
      </c>
      <c r="C174" s="221" t="s">
        <v>294</v>
      </c>
      <c r="D174" s="217">
        <v>1845</v>
      </c>
      <c r="E174" s="217">
        <v>0</v>
      </c>
      <c r="F174" s="217">
        <v>0</v>
      </c>
      <c r="G174" s="217">
        <v>1845</v>
      </c>
      <c r="H174" s="218">
        <v>0</v>
      </c>
      <c r="I174" s="109"/>
      <c r="K174" s="59"/>
    </row>
    <row r="175" spans="1:11" ht="30.75" thickBot="1">
      <c r="A175" s="109"/>
      <c r="B175" s="212">
        <v>167</v>
      </c>
      <c r="C175" s="221" t="s">
        <v>295</v>
      </c>
      <c r="D175" s="217">
        <v>1845</v>
      </c>
      <c r="E175" s="217">
        <v>0</v>
      </c>
      <c r="F175" s="217">
        <v>0</v>
      </c>
      <c r="G175" s="217">
        <v>1845</v>
      </c>
      <c r="H175" s="218">
        <v>0</v>
      </c>
      <c r="I175" s="109"/>
      <c r="K175" s="59"/>
    </row>
    <row r="176" spans="1:11" ht="30.75" thickBot="1">
      <c r="A176" s="109"/>
      <c r="B176" s="212">
        <v>168</v>
      </c>
      <c r="C176" s="221" t="s">
        <v>296</v>
      </c>
      <c r="D176" s="217">
        <v>1845</v>
      </c>
      <c r="E176" s="217">
        <v>0</v>
      </c>
      <c r="F176" s="217">
        <v>0</v>
      </c>
      <c r="G176" s="217">
        <v>1845</v>
      </c>
      <c r="H176" s="218">
        <v>0</v>
      </c>
      <c r="I176" s="109"/>
      <c r="K176" s="59"/>
    </row>
    <row r="177" spans="1:11" ht="30.75" thickBot="1">
      <c r="A177" s="109"/>
      <c r="B177" s="212">
        <v>169</v>
      </c>
      <c r="C177" s="221" t="s">
        <v>297</v>
      </c>
      <c r="D177" s="217">
        <v>1845</v>
      </c>
      <c r="E177" s="217">
        <v>0</v>
      </c>
      <c r="F177" s="217">
        <v>0</v>
      </c>
      <c r="G177" s="217">
        <v>1845</v>
      </c>
      <c r="H177" s="218">
        <v>0</v>
      </c>
      <c r="I177" s="109"/>
      <c r="K177" s="59"/>
    </row>
    <row r="178" spans="1:11" ht="30.75" thickBot="1">
      <c r="A178" s="109"/>
      <c r="B178" s="212">
        <v>170</v>
      </c>
      <c r="C178" s="221" t="s">
        <v>298</v>
      </c>
      <c r="D178" s="217">
        <v>1845</v>
      </c>
      <c r="E178" s="217">
        <v>0</v>
      </c>
      <c r="F178" s="217">
        <v>0</v>
      </c>
      <c r="G178" s="217">
        <v>1845</v>
      </c>
      <c r="H178" s="218">
        <v>0</v>
      </c>
      <c r="I178" s="109"/>
      <c r="K178" s="59"/>
    </row>
    <row r="179" spans="1:11" ht="30.75" thickBot="1">
      <c r="A179" s="109"/>
      <c r="B179" s="212">
        <v>171</v>
      </c>
      <c r="C179" s="221" t="s">
        <v>299</v>
      </c>
      <c r="D179" s="217">
        <v>1845</v>
      </c>
      <c r="E179" s="217">
        <v>0</v>
      </c>
      <c r="F179" s="217">
        <v>0</v>
      </c>
      <c r="G179" s="217">
        <v>1845</v>
      </c>
      <c r="H179" s="218">
        <v>0</v>
      </c>
      <c r="I179" s="109"/>
      <c r="K179" s="59"/>
    </row>
    <row r="180" spans="1:11" ht="16.5" thickBot="1">
      <c r="A180" s="109"/>
      <c r="B180" s="212">
        <v>172</v>
      </c>
      <c r="C180" s="219" t="s">
        <v>300</v>
      </c>
      <c r="D180" s="217">
        <v>0</v>
      </c>
      <c r="E180" s="217">
        <v>10248</v>
      </c>
      <c r="F180" s="217">
        <v>0</v>
      </c>
      <c r="G180" s="217">
        <v>10248</v>
      </c>
      <c r="H180" s="218">
        <v>0</v>
      </c>
      <c r="I180" s="109"/>
      <c r="K180" s="59"/>
    </row>
    <row r="181" spans="1:11" ht="30.75" thickBot="1">
      <c r="A181" s="109"/>
      <c r="B181" s="212">
        <v>173</v>
      </c>
      <c r="C181" s="221" t="s">
        <v>301</v>
      </c>
      <c r="D181" s="217">
        <v>1845</v>
      </c>
      <c r="E181" s="217">
        <v>0</v>
      </c>
      <c r="F181" s="217">
        <v>0</v>
      </c>
      <c r="G181" s="217">
        <v>1845</v>
      </c>
      <c r="H181" s="218">
        <v>0</v>
      </c>
      <c r="I181" s="109"/>
      <c r="K181" s="59"/>
    </row>
    <row r="182" spans="1:11" ht="30.75" thickBot="1">
      <c r="A182" s="109"/>
      <c r="B182" s="212">
        <v>174</v>
      </c>
      <c r="C182" s="220" t="s">
        <v>302</v>
      </c>
      <c r="D182" s="217">
        <v>1845</v>
      </c>
      <c r="E182" s="217">
        <v>0</v>
      </c>
      <c r="F182" s="217">
        <v>0</v>
      </c>
      <c r="G182" s="217">
        <v>1845</v>
      </c>
      <c r="H182" s="218">
        <v>0</v>
      </c>
      <c r="I182" s="109"/>
      <c r="K182" s="59"/>
    </row>
    <row r="183" spans="1:11" ht="30.75" thickBot="1">
      <c r="A183" s="109"/>
      <c r="B183" s="212">
        <v>175</v>
      </c>
      <c r="C183" s="220" t="s">
        <v>303</v>
      </c>
      <c r="D183" s="217">
        <v>1845</v>
      </c>
      <c r="E183" s="217">
        <v>0</v>
      </c>
      <c r="F183" s="217">
        <v>0</v>
      </c>
      <c r="G183" s="217">
        <v>1845</v>
      </c>
      <c r="H183" s="218">
        <v>0</v>
      </c>
      <c r="I183" s="109"/>
      <c r="K183" s="59"/>
    </row>
    <row r="184" spans="1:11" ht="30.75" thickBot="1">
      <c r="A184" s="109"/>
      <c r="B184" s="212">
        <v>176</v>
      </c>
      <c r="C184" s="220" t="s">
        <v>304</v>
      </c>
      <c r="D184" s="217">
        <v>1697.4</v>
      </c>
      <c r="E184" s="217">
        <v>0</v>
      </c>
      <c r="F184" s="217">
        <v>0</v>
      </c>
      <c r="G184" s="217">
        <v>1697.4</v>
      </c>
      <c r="H184" s="218">
        <v>0</v>
      </c>
      <c r="I184" s="109"/>
      <c r="K184" s="59"/>
    </row>
    <row r="185" spans="1:11" ht="16.5" thickBot="1">
      <c r="A185" s="109"/>
      <c r="B185" s="212">
        <v>177</v>
      </c>
      <c r="C185" s="219" t="s">
        <v>305</v>
      </c>
      <c r="D185" s="217">
        <v>1697.4</v>
      </c>
      <c r="E185" s="217">
        <v>0</v>
      </c>
      <c r="F185" s="217">
        <v>0</v>
      </c>
      <c r="G185" s="217">
        <v>1697.4</v>
      </c>
      <c r="H185" s="218">
        <v>0</v>
      </c>
      <c r="I185" s="109"/>
      <c r="K185" s="59"/>
    </row>
    <row r="186" spans="1:11" ht="30.75" thickBot="1">
      <c r="A186" s="109"/>
      <c r="B186" s="212">
        <v>178</v>
      </c>
      <c r="C186" s="220" t="s">
        <v>306</v>
      </c>
      <c r="D186" s="217">
        <v>1845</v>
      </c>
      <c r="E186" s="217">
        <v>0</v>
      </c>
      <c r="F186" s="217">
        <v>0</v>
      </c>
      <c r="G186" s="217">
        <v>1845</v>
      </c>
      <c r="H186" s="218">
        <v>0</v>
      </c>
      <c r="I186" s="109"/>
      <c r="K186" s="59"/>
    </row>
    <row r="187" spans="1:11" ht="30.75" thickBot="1">
      <c r="A187" s="109"/>
      <c r="B187" s="212">
        <v>179</v>
      </c>
      <c r="C187" s="220" t="s">
        <v>307</v>
      </c>
      <c r="D187" s="217">
        <v>1845</v>
      </c>
      <c r="E187" s="217">
        <v>0</v>
      </c>
      <c r="F187" s="217">
        <v>0</v>
      </c>
      <c r="G187" s="217">
        <v>1845</v>
      </c>
      <c r="H187" s="218">
        <v>0</v>
      </c>
      <c r="I187" s="109"/>
      <c r="K187" s="59"/>
    </row>
    <row r="188" spans="1:11" ht="16.5" thickBot="1">
      <c r="A188" s="109"/>
      <c r="B188" s="212">
        <v>180</v>
      </c>
      <c r="C188" s="219" t="s">
        <v>308</v>
      </c>
      <c r="D188" s="217">
        <v>1845</v>
      </c>
      <c r="E188" s="217">
        <v>0</v>
      </c>
      <c r="F188" s="217">
        <v>0</v>
      </c>
      <c r="G188" s="217">
        <v>1845</v>
      </c>
      <c r="H188" s="218">
        <v>0</v>
      </c>
      <c r="I188" s="109"/>
      <c r="K188" s="59"/>
    </row>
    <row r="189" spans="1:11" ht="30.75" thickBot="1">
      <c r="A189" s="109"/>
      <c r="B189" s="212">
        <v>181</v>
      </c>
      <c r="C189" s="220" t="s">
        <v>309</v>
      </c>
      <c r="D189" s="217">
        <v>1845</v>
      </c>
      <c r="E189" s="217">
        <v>0</v>
      </c>
      <c r="F189" s="217">
        <v>0</v>
      </c>
      <c r="G189" s="217">
        <v>1845</v>
      </c>
      <c r="H189" s="218">
        <v>0</v>
      </c>
      <c r="I189" s="109"/>
      <c r="K189" s="59"/>
    </row>
    <row r="190" spans="1:11" ht="30.75" thickBot="1">
      <c r="A190" s="109"/>
      <c r="B190" s="212">
        <v>182</v>
      </c>
      <c r="C190" s="220" t="s">
        <v>310</v>
      </c>
      <c r="D190" s="217">
        <v>1845</v>
      </c>
      <c r="E190" s="217">
        <v>0</v>
      </c>
      <c r="F190" s="217">
        <v>0</v>
      </c>
      <c r="G190" s="217">
        <v>1845</v>
      </c>
      <c r="H190" s="218">
        <v>0</v>
      </c>
      <c r="I190" s="109"/>
      <c r="K190" s="59"/>
    </row>
    <row r="191" spans="1:11" ht="16.5" thickBot="1">
      <c r="A191" s="109"/>
      <c r="B191" s="212">
        <v>183</v>
      </c>
      <c r="C191" s="221" t="s">
        <v>311</v>
      </c>
      <c r="D191" s="217">
        <v>1845</v>
      </c>
      <c r="E191" s="217">
        <v>0</v>
      </c>
      <c r="F191" s="217">
        <v>0</v>
      </c>
      <c r="G191" s="217">
        <v>1845</v>
      </c>
      <c r="H191" s="218">
        <v>0</v>
      </c>
      <c r="I191" s="109"/>
      <c r="K191" s="59"/>
    </row>
    <row r="192" spans="1:11" ht="16.5" thickBot="1">
      <c r="A192" s="109"/>
      <c r="B192" s="212">
        <v>184</v>
      </c>
      <c r="C192" s="219" t="s">
        <v>312</v>
      </c>
      <c r="D192" s="217">
        <v>1845</v>
      </c>
      <c r="E192" s="217">
        <v>0</v>
      </c>
      <c r="F192" s="217">
        <v>0</v>
      </c>
      <c r="G192" s="217">
        <v>1845</v>
      </c>
      <c r="H192" s="218">
        <v>0</v>
      </c>
      <c r="I192" s="109"/>
      <c r="K192" s="59"/>
    </row>
    <row r="193" spans="1:11" ht="16.5" thickBot="1">
      <c r="A193" s="109"/>
      <c r="B193" s="212">
        <v>185</v>
      </c>
      <c r="C193" s="219" t="s">
        <v>313</v>
      </c>
      <c r="D193" s="217">
        <v>1845</v>
      </c>
      <c r="E193" s="217">
        <v>0</v>
      </c>
      <c r="F193" s="217">
        <v>0</v>
      </c>
      <c r="G193" s="217">
        <v>1845</v>
      </c>
      <c r="H193" s="218">
        <v>0</v>
      </c>
      <c r="I193" s="109"/>
      <c r="K193" s="59"/>
    </row>
    <row r="194" spans="1:11" ht="30.75" thickBot="1">
      <c r="A194" s="109"/>
      <c r="B194" s="212">
        <v>186</v>
      </c>
      <c r="C194" s="220" t="s">
        <v>314</v>
      </c>
      <c r="D194" s="217">
        <v>1845</v>
      </c>
      <c r="E194" s="217">
        <v>0</v>
      </c>
      <c r="F194" s="217">
        <v>0</v>
      </c>
      <c r="G194" s="217">
        <v>1845</v>
      </c>
      <c r="H194" s="218">
        <v>0</v>
      </c>
      <c r="I194" s="109"/>
      <c r="K194" s="59"/>
    </row>
    <row r="195" spans="1:11" ht="16.5" thickBot="1">
      <c r="A195" s="109"/>
      <c r="B195" s="212">
        <v>187</v>
      </c>
      <c r="C195" s="221" t="s">
        <v>315</v>
      </c>
      <c r="D195" s="217">
        <v>1697.4</v>
      </c>
      <c r="E195" s="217">
        <v>0</v>
      </c>
      <c r="F195" s="217">
        <v>0</v>
      </c>
      <c r="G195" s="217">
        <v>1697.4</v>
      </c>
      <c r="H195" s="218">
        <v>0</v>
      </c>
      <c r="I195" s="109"/>
      <c r="K195" s="59"/>
    </row>
    <row r="196" spans="1:11" ht="16.5" thickBot="1">
      <c r="A196" s="109"/>
      <c r="B196" s="212">
        <v>188</v>
      </c>
      <c r="C196" s="221" t="s">
        <v>316</v>
      </c>
      <c r="D196" s="217">
        <v>1697.4</v>
      </c>
      <c r="E196" s="217">
        <v>0</v>
      </c>
      <c r="F196" s="217">
        <v>0</v>
      </c>
      <c r="G196" s="217">
        <v>1697.4</v>
      </c>
      <c r="H196" s="218">
        <v>0</v>
      </c>
      <c r="I196" s="109"/>
      <c r="K196" s="59"/>
    </row>
    <row r="197" spans="1:11" ht="30.75" thickBot="1">
      <c r="A197" s="109"/>
      <c r="B197" s="212">
        <v>189</v>
      </c>
      <c r="C197" s="221" t="s">
        <v>317</v>
      </c>
      <c r="D197" s="217">
        <v>1845</v>
      </c>
      <c r="E197" s="217">
        <v>0</v>
      </c>
      <c r="F197" s="217">
        <v>0</v>
      </c>
      <c r="G197" s="217">
        <v>1845</v>
      </c>
      <c r="H197" s="218">
        <v>0</v>
      </c>
      <c r="I197" s="109"/>
      <c r="K197" s="59"/>
    </row>
    <row r="198" spans="1:11" ht="16.5" thickBot="1">
      <c r="A198" s="109"/>
      <c r="B198" s="212">
        <v>190</v>
      </c>
      <c r="C198" s="221" t="s">
        <v>318</v>
      </c>
      <c r="D198" s="217">
        <v>1845</v>
      </c>
      <c r="E198" s="217">
        <v>0</v>
      </c>
      <c r="F198" s="217">
        <v>0</v>
      </c>
      <c r="G198" s="217">
        <v>1845</v>
      </c>
      <c r="H198" s="218">
        <v>0</v>
      </c>
      <c r="I198" s="109"/>
      <c r="K198" s="59"/>
    </row>
    <row r="199" spans="1:11" ht="16.5" thickBot="1">
      <c r="A199" s="109"/>
      <c r="B199" s="212">
        <v>191</v>
      </c>
      <c r="C199" s="221" t="s">
        <v>319</v>
      </c>
      <c r="D199" s="217">
        <v>1845</v>
      </c>
      <c r="E199" s="217">
        <v>0</v>
      </c>
      <c r="F199" s="217">
        <v>0</v>
      </c>
      <c r="G199" s="217">
        <v>1845</v>
      </c>
      <c r="H199" s="218">
        <v>0</v>
      </c>
      <c r="I199" s="109"/>
      <c r="K199" s="59"/>
    </row>
    <row r="200" spans="1:11" ht="16.5" thickBot="1">
      <c r="A200" s="109"/>
      <c r="B200" s="212">
        <v>192</v>
      </c>
      <c r="C200" s="219" t="s">
        <v>320</v>
      </c>
      <c r="D200" s="217">
        <v>3690</v>
      </c>
      <c r="E200" s="217">
        <v>0</v>
      </c>
      <c r="F200" s="217">
        <v>0</v>
      </c>
      <c r="G200" s="217">
        <v>3690</v>
      </c>
      <c r="H200" s="218">
        <v>0</v>
      </c>
      <c r="I200" s="109"/>
      <c r="K200" s="59"/>
    </row>
    <row r="201" spans="1:11" ht="16.5" thickBot="1">
      <c r="A201" s="109"/>
      <c r="B201" s="212">
        <v>193</v>
      </c>
      <c r="C201" s="219" t="s">
        <v>321</v>
      </c>
      <c r="D201" s="217">
        <v>3690</v>
      </c>
      <c r="E201" s="217">
        <v>0</v>
      </c>
      <c r="F201" s="217">
        <v>0</v>
      </c>
      <c r="G201" s="217">
        <v>3690</v>
      </c>
      <c r="H201" s="218">
        <v>0</v>
      </c>
      <c r="I201" s="109"/>
      <c r="K201" s="59"/>
    </row>
    <row r="202" spans="1:11" ht="16.5" thickBot="1">
      <c r="A202" s="109"/>
      <c r="B202" s="212">
        <v>194</v>
      </c>
      <c r="C202" s="219" t="s">
        <v>322</v>
      </c>
      <c r="D202" s="217">
        <v>3690</v>
      </c>
      <c r="E202" s="217">
        <v>0</v>
      </c>
      <c r="F202" s="217">
        <v>0</v>
      </c>
      <c r="G202" s="217">
        <v>3690</v>
      </c>
      <c r="H202" s="218">
        <v>0</v>
      </c>
      <c r="I202" s="109"/>
      <c r="K202" s="59"/>
    </row>
    <row r="203" spans="1:11" ht="16.5" thickBot="1">
      <c r="A203" s="109"/>
      <c r="B203" s="212">
        <v>195</v>
      </c>
      <c r="C203" s="219" t="s">
        <v>323</v>
      </c>
      <c r="D203" s="217">
        <v>3690</v>
      </c>
      <c r="E203" s="217">
        <v>0</v>
      </c>
      <c r="F203" s="217">
        <v>0</v>
      </c>
      <c r="G203" s="217">
        <v>3690</v>
      </c>
      <c r="H203" s="218">
        <v>0</v>
      </c>
      <c r="I203" s="109"/>
      <c r="K203" s="59"/>
    </row>
    <row r="204" spans="1:11" ht="16.5" thickBot="1">
      <c r="A204" s="109"/>
      <c r="B204" s="212">
        <v>196</v>
      </c>
      <c r="C204" s="219" t="s">
        <v>324</v>
      </c>
      <c r="D204" s="217">
        <v>1845</v>
      </c>
      <c r="E204" s="217">
        <v>0</v>
      </c>
      <c r="F204" s="217">
        <v>0</v>
      </c>
      <c r="G204" s="217">
        <v>1845</v>
      </c>
      <c r="H204" s="218">
        <v>0</v>
      </c>
      <c r="I204" s="109"/>
      <c r="K204" s="59"/>
    </row>
    <row r="205" spans="1:11" ht="16.5" thickBot="1">
      <c r="A205" s="109"/>
      <c r="B205" s="212">
        <v>197</v>
      </c>
      <c r="C205" s="219" t="s">
        <v>325</v>
      </c>
      <c r="D205" s="217">
        <v>1845</v>
      </c>
      <c r="E205" s="217">
        <v>0</v>
      </c>
      <c r="F205" s="217">
        <v>0</v>
      </c>
      <c r="G205" s="217">
        <v>1845</v>
      </c>
      <c r="H205" s="218">
        <v>0</v>
      </c>
      <c r="I205" s="109"/>
      <c r="K205" s="59"/>
    </row>
    <row r="206" spans="1:11" ht="16.5" thickBot="1">
      <c r="A206" s="109"/>
      <c r="B206" s="212">
        <v>198</v>
      </c>
      <c r="C206" s="219" t="s">
        <v>326</v>
      </c>
      <c r="D206" s="217">
        <v>1845</v>
      </c>
      <c r="E206" s="217">
        <v>0</v>
      </c>
      <c r="F206" s="217">
        <v>0</v>
      </c>
      <c r="G206" s="217">
        <v>1845</v>
      </c>
      <c r="H206" s="218">
        <v>0</v>
      </c>
      <c r="I206" s="109"/>
      <c r="K206" s="59"/>
    </row>
    <row r="207" spans="1:11" ht="16.5" thickBot="1">
      <c r="A207" s="109"/>
      <c r="B207" s="212">
        <v>199</v>
      </c>
      <c r="C207" s="219" t="s">
        <v>327</v>
      </c>
      <c r="D207" s="217">
        <v>1845</v>
      </c>
      <c r="E207" s="217">
        <v>0</v>
      </c>
      <c r="F207" s="217">
        <v>0</v>
      </c>
      <c r="G207" s="217">
        <v>1845</v>
      </c>
      <c r="H207" s="218">
        <v>0</v>
      </c>
      <c r="I207" s="109"/>
      <c r="K207" s="59"/>
    </row>
    <row r="208" spans="1:11" ht="16.5" thickBot="1">
      <c r="A208" s="109"/>
      <c r="B208" s="212">
        <v>200</v>
      </c>
      <c r="C208" s="219" t="s">
        <v>328</v>
      </c>
      <c r="D208" s="217">
        <v>3690</v>
      </c>
      <c r="E208" s="217">
        <v>0</v>
      </c>
      <c r="F208" s="217">
        <v>0</v>
      </c>
      <c r="G208" s="217">
        <v>3690</v>
      </c>
      <c r="H208" s="218">
        <v>0</v>
      </c>
      <c r="I208" s="109"/>
      <c r="K208" s="59"/>
    </row>
    <row r="209" spans="1:11" ht="16.5" thickBot="1">
      <c r="A209" s="109"/>
      <c r="B209" s="212">
        <v>201</v>
      </c>
      <c r="C209" s="219" t="s">
        <v>329</v>
      </c>
      <c r="D209" s="217">
        <v>1697.4</v>
      </c>
      <c r="E209" s="217">
        <v>0</v>
      </c>
      <c r="F209" s="217">
        <v>0</v>
      </c>
      <c r="G209" s="217">
        <v>1697.4</v>
      </c>
      <c r="H209" s="218">
        <v>0</v>
      </c>
      <c r="I209" s="109"/>
      <c r="K209" s="59"/>
    </row>
    <row r="210" spans="1:11" ht="16.5" thickBot="1">
      <c r="A210" s="109"/>
      <c r="B210" s="212">
        <v>202</v>
      </c>
      <c r="C210" s="219" t="s">
        <v>330</v>
      </c>
      <c r="D210" s="217">
        <v>1845</v>
      </c>
      <c r="E210" s="217">
        <v>0</v>
      </c>
      <c r="F210" s="217">
        <v>0</v>
      </c>
      <c r="G210" s="217">
        <v>1845</v>
      </c>
      <c r="H210" s="218">
        <v>0</v>
      </c>
      <c r="I210" s="109"/>
      <c r="K210" s="59"/>
    </row>
    <row r="211" spans="1:11" ht="16.5" thickBot="1">
      <c r="A211" s="109"/>
      <c r="B211" s="212">
        <v>203</v>
      </c>
      <c r="C211" s="219" t="s">
        <v>331</v>
      </c>
      <c r="D211" s="217">
        <v>3690</v>
      </c>
      <c r="E211" s="217">
        <v>0</v>
      </c>
      <c r="F211" s="217">
        <v>0</v>
      </c>
      <c r="G211" s="217">
        <v>3690</v>
      </c>
      <c r="H211" s="218">
        <v>0</v>
      </c>
      <c r="I211" s="109"/>
      <c r="K211" s="59"/>
    </row>
    <row r="212" spans="1:11" ht="16.5" thickBot="1">
      <c r="A212" s="109"/>
      <c r="B212" s="212">
        <v>204</v>
      </c>
      <c r="C212" s="219" t="s">
        <v>332</v>
      </c>
      <c r="D212" s="217">
        <v>3690</v>
      </c>
      <c r="E212" s="217">
        <v>0</v>
      </c>
      <c r="F212" s="217">
        <v>0</v>
      </c>
      <c r="G212" s="217">
        <v>3690</v>
      </c>
      <c r="H212" s="218">
        <v>0</v>
      </c>
      <c r="I212" s="109"/>
      <c r="K212" s="59"/>
    </row>
    <row r="213" spans="1:11" ht="16.5" thickBot="1">
      <c r="A213" s="109"/>
      <c r="B213" s="212">
        <v>205</v>
      </c>
      <c r="C213" s="219" t="s">
        <v>333</v>
      </c>
      <c r="D213" s="217">
        <v>3690</v>
      </c>
      <c r="E213" s="217">
        <v>0</v>
      </c>
      <c r="F213" s="217">
        <v>0</v>
      </c>
      <c r="G213" s="217">
        <v>3690</v>
      </c>
      <c r="H213" s="218">
        <v>0</v>
      </c>
      <c r="I213" s="109"/>
      <c r="K213" s="59"/>
    </row>
    <row r="214" spans="1:11" ht="16.5" thickBot="1">
      <c r="A214" s="109"/>
      <c r="B214" s="212">
        <v>206</v>
      </c>
      <c r="C214" s="219" t="s">
        <v>334</v>
      </c>
      <c r="D214" s="217">
        <v>3690</v>
      </c>
      <c r="E214" s="217">
        <v>0</v>
      </c>
      <c r="F214" s="217">
        <v>0</v>
      </c>
      <c r="G214" s="217">
        <v>3690</v>
      </c>
      <c r="H214" s="218">
        <v>0</v>
      </c>
      <c r="I214" s="109"/>
      <c r="K214" s="59"/>
    </row>
    <row r="215" spans="1:11" ht="16.5" thickBot="1">
      <c r="A215" s="109"/>
      <c r="B215" s="212">
        <v>207</v>
      </c>
      <c r="C215" s="219" t="s">
        <v>335</v>
      </c>
      <c r="D215" s="217">
        <v>3690</v>
      </c>
      <c r="E215" s="217">
        <v>1329</v>
      </c>
      <c r="F215" s="217">
        <v>0</v>
      </c>
      <c r="G215" s="217">
        <v>5019</v>
      </c>
      <c r="H215" s="218">
        <v>0</v>
      </c>
      <c r="I215" s="109"/>
      <c r="K215" s="59"/>
    </row>
    <row r="216" spans="1:11" ht="16.5" thickBot="1">
      <c r="A216" s="109"/>
      <c r="B216" s="212">
        <v>208</v>
      </c>
      <c r="C216" s="219" t="s">
        <v>336</v>
      </c>
      <c r="D216" s="217">
        <v>1599</v>
      </c>
      <c r="E216" s="217">
        <v>0</v>
      </c>
      <c r="F216" s="217">
        <v>0</v>
      </c>
      <c r="G216" s="217">
        <v>1599</v>
      </c>
      <c r="H216" s="218">
        <v>0</v>
      </c>
      <c r="I216" s="109"/>
      <c r="K216" s="59"/>
    </row>
    <row r="217" spans="1:11" ht="16.5" thickBot="1">
      <c r="A217" s="109"/>
      <c r="B217" s="212">
        <v>209</v>
      </c>
      <c r="C217" s="219" t="s">
        <v>337</v>
      </c>
      <c r="D217" s="217">
        <v>3100</v>
      </c>
      <c r="E217" s="217">
        <v>0</v>
      </c>
      <c r="F217" s="217">
        <v>0</v>
      </c>
      <c r="G217" s="217">
        <v>3100</v>
      </c>
      <c r="H217" s="218">
        <v>0</v>
      </c>
      <c r="I217" s="109"/>
      <c r="K217" s="59"/>
    </row>
    <row r="218" spans="1:11" ht="16.5" thickBot="1">
      <c r="A218" s="109"/>
      <c r="B218" s="212">
        <v>210</v>
      </c>
      <c r="C218" s="219" t="s">
        <v>338</v>
      </c>
      <c r="D218" s="217">
        <v>9674.08</v>
      </c>
      <c r="E218" s="217">
        <v>0</v>
      </c>
      <c r="F218" s="217">
        <v>0</v>
      </c>
      <c r="G218" s="217">
        <v>9674.08</v>
      </c>
      <c r="H218" s="218">
        <v>0</v>
      </c>
      <c r="I218" s="109"/>
      <c r="K218" s="59"/>
    </row>
    <row r="219" spans="1:11" ht="16.5" thickBot="1">
      <c r="A219" s="109"/>
      <c r="B219" s="212">
        <v>211</v>
      </c>
      <c r="C219" s="219" t="s">
        <v>339</v>
      </c>
      <c r="D219" s="217">
        <v>6245.99</v>
      </c>
      <c r="E219" s="217">
        <v>0</v>
      </c>
      <c r="F219" s="217">
        <v>0</v>
      </c>
      <c r="G219" s="217">
        <v>6245.99</v>
      </c>
      <c r="H219" s="218">
        <v>0</v>
      </c>
      <c r="I219" s="109"/>
      <c r="K219" s="59"/>
    </row>
    <row r="220" spans="1:11" ht="16.5" thickBot="1">
      <c r="A220" s="109"/>
      <c r="B220" s="212">
        <v>212</v>
      </c>
      <c r="C220" s="219" t="s">
        <v>340</v>
      </c>
      <c r="D220" s="217">
        <v>4523.3999999999996</v>
      </c>
      <c r="E220" s="217">
        <v>0</v>
      </c>
      <c r="F220" s="217">
        <v>0</v>
      </c>
      <c r="G220" s="217">
        <v>4523.3999999999996</v>
      </c>
      <c r="H220" s="218">
        <v>0</v>
      </c>
      <c r="I220" s="109"/>
      <c r="K220" s="59"/>
    </row>
    <row r="221" spans="1:11" ht="16.5" thickBot="1">
      <c r="A221" s="109"/>
      <c r="B221" s="212">
        <v>213</v>
      </c>
      <c r="C221" s="219" t="s">
        <v>341</v>
      </c>
      <c r="D221" s="217">
        <v>0</v>
      </c>
      <c r="E221" s="217">
        <v>0</v>
      </c>
      <c r="F221" s="217">
        <v>0</v>
      </c>
      <c r="G221" s="217">
        <v>0</v>
      </c>
      <c r="H221" s="218">
        <v>0</v>
      </c>
      <c r="I221" s="109"/>
      <c r="K221" s="59"/>
    </row>
    <row r="222" spans="1:11" ht="16.5" thickBot="1">
      <c r="A222" s="109"/>
      <c r="B222" s="212">
        <v>214</v>
      </c>
      <c r="C222" s="219" t="s">
        <v>342</v>
      </c>
      <c r="D222" s="217">
        <v>2566</v>
      </c>
      <c r="E222" s="217">
        <v>6190.55</v>
      </c>
      <c r="F222" s="217">
        <v>2300</v>
      </c>
      <c r="G222" s="217">
        <v>6456.55</v>
      </c>
      <c r="H222" s="218">
        <v>0</v>
      </c>
      <c r="I222" s="109"/>
      <c r="K222" s="59"/>
    </row>
    <row r="223" spans="1:11" ht="16.5" thickBot="1">
      <c r="A223" s="109"/>
      <c r="B223" s="212">
        <v>215</v>
      </c>
      <c r="C223" s="219" t="s">
        <v>343</v>
      </c>
      <c r="D223" s="217">
        <v>0</v>
      </c>
      <c r="E223" s="217">
        <v>0</v>
      </c>
      <c r="F223" s="217">
        <v>0</v>
      </c>
      <c r="G223" s="217">
        <v>0</v>
      </c>
      <c r="H223" s="218">
        <v>0</v>
      </c>
      <c r="I223" s="109"/>
      <c r="K223" s="59"/>
    </row>
    <row r="224" spans="1:11" ht="16.5" thickBot="1">
      <c r="A224" s="109"/>
      <c r="B224" s="212">
        <v>216</v>
      </c>
      <c r="C224" s="219" t="s">
        <v>344</v>
      </c>
      <c r="D224" s="217">
        <v>3419.57</v>
      </c>
      <c r="E224" s="217">
        <v>330</v>
      </c>
      <c r="F224" s="217">
        <v>841.8</v>
      </c>
      <c r="G224" s="217">
        <v>2907.77</v>
      </c>
      <c r="H224" s="218">
        <v>0</v>
      </c>
      <c r="I224" s="109"/>
      <c r="K224" s="59"/>
    </row>
    <row r="225" spans="1:11" ht="16.5" thickBot="1">
      <c r="A225" s="109"/>
      <c r="B225" s="212">
        <v>217</v>
      </c>
      <c r="C225" s="219" t="s">
        <v>345</v>
      </c>
      <c r="D225" s="217">
        <v>2567.08</v>
      </c>
      <c r="E225" s="217">
        <v>0</v>
      </c>
      <c r="F225" s="217">
        <v>0</v>
      </c>
      <c r="G225" s="217">
        <v>2567.08</v>
      </c>
      <c r="H225" s="218">
        <v>0</v>
      </c>
      <c r="I225" s="109"/>
      <c r="K225" s="59"/>
    </row>
    <row r="226" spans="1:11" ht="16.5" thickBot="1">
      <c r="A226" s="109"/>
      <c r="B226" s="212">
        <v>218</v>
      </c>
      <c r="C226" s="219" t="s">
        <v>125</v>
      </c>
      <c r="D226" s="217">
        <v>0</v>
      </c>
      <c r="E226" s="217">
        <v>50822.06</v>
      </c>
      <c r="F226" s="217">
        <v>0</v>
      </c>
      <c r="G226" s="217">
        <v>50822.06</v>
      </c>
      <c r="H226" s="218">
        <v>0</v>
      </c>
      <c r="I226" s="109"/>
      <c r="K226" s="59"/>
    </row>
    <row r="227" spans="1:11" ht="16.5" thickBot="1">
      <c r="A227" s="109"/>
      <c r="B227" s="212">
        <v>219</v>
      </c>
      <c r="C227" s="219" t="s">
        <v>346</v>
      </c>
      <c r="D227" s="217">
        <v>9053.9599999999991</v>
      </c>
      <c r="E227" s="217">
        <v>0</v>
      </c>
      <c r="F227" s="217">
        <v>1670</v>
      </c>
      <c r="G227" s="217">
        <v>7383.96</v>
      </c>
      <c r="H227" s="218">
        <v>0</v>
      </c>
      <c r="I227" s="109"/>
      <c r="K227" s="59"/>
    </row>
    <row r="228" spans="1:11" ht="25.15" customHeight="1" thickBot="1">
      <c r="A228" s="141"/>
      <c r="B228" s="222"/>
      <c r="C228" s="223" t="s">
        <v>92</v>
      </c>
      <c r="D228" s="224">
        <v>470689.16</v>
      </c>
      <c r="E228" s="224">
        <v>80880.61</v>
      </c>
      <c r="F228" s="224">
        <v>8186.78</v>
      </c>
      <c r="G228" s="224">
        <v>543382.99</v>
      </c>
      <c r="H228" s="225">
        <v>0</v>
      </c>
      <c r="I228" s="141"/>
      <c r="K228" s="59"/>
    </row>
    <row r="229" spans="1:11" ht="0.6" customHeight="1" thickBot="1">
      <c r="A229" s="109"/>
      <c r="B229" s="226"/>
      <c r="C229" s="227"/>
      <c r="D229" s="228"/>
      <c r="E229" s="228"/>
      <c r="F229" s="228"/>
      <c r="G229" s="228"/>
      <c r="H229" s="229"/>
      <c r="I229" s="141"/>
    </row>
    <row r="230" spans="1:11">
      <c r="B230" s="139"/>
      <c r="C230" s="230"/>
      <c r="D230" s="139"/>
      <c r="E230" s="139"/>
      <c r="F230" s="139"/>
      <c r="G230" s="139"/>
      <c r="H230" s="139"/>
    </row>
    <row r="232" spans="1:11">
      <c r="C232" s="231" t="s">
        <v>93</v>
      </c>
      <c r="D232" s="232"/>
      <c r="E232" s="232" t="s">
        <v>94</v>
      </c>
      <c r="F232" s="232"/>
      <c r="G232" s="423" t="s">
        <v>119</v>
      </c>
      <c r="H232" s="423"/>
    </row>
    <row r="233" spans="1:11" ht="34.9" customHeight="1">
      <c r="C233" s="233" t="s">
        <v>76</v>
      </c>
      <c r="D233" s="234"/>
      <c r="E233" s="235" t="s">
        <v>77</v>
      </c>
      <c r="F233" s="234"/>
      <c r="G233" s="412" t="s">
        <v>78</v>
      </c>
      <c r="H233" s="412"/>
    </row>
    <row r="248" spans="1:9" ht="16.149999999999999" customHeight="1"/>
    <row r="249" spans="1:9">
      <c r="A249" s="109"/>
      <c r="B249" s="171"/>
      <c r="C249" s="236"/>
      <c r="D249" s="171"/>
      <c r="E249" s="171"/>
      <c r="F249" s="171"/>
      <c r="G249" s="171"/>
      <c r="H249" s="171"/>
      <c r="I249" s="109"/>
    </row>
  </sheetData>
  <mergeCells count="4">
    <mergeCell ref="B2:C3"/>
    <mergeCell ref="B5:H5"/>
    <mergeCell ref="G232:H232"/>
    <mergeCell ref="G233:H233"/>
  </mergeCells>
  <pageMargins left="0.70866141732283472" right="0.70866141732283472" top="0.74803149606299213" bottom="0.74803149606299213" header="0.31496062992125984" footer="0.31496062992125984"/>
  <pageSetup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I32"/>
  <sheetViews>
    <sheetView showGridLines="0" showOutlineSymbols="0" workbookViewId="0">
      <selection activeCell="F19" sqref="F19"/>
    </sheetView>
  </sheetViews>
  <sheetFormatPr defaultColWidth="9.140625" defaultRowHeight="15"/>
  <cols>
    <col min="1" max="2" width="4.42578125" style="73" customWidth="1"/>
    <col min="3" max="3" width="32.42578125" style="73" customWidth="1"/>
    <col min="4" max="4" width="16.7109375" style="73" customWidth="1"/>
    <col min="5" max="5" width="16.42578125" style="73" customWidth="1"/>
    <col min="6" max="6" width="15.28515625" style="73" customWidth="1"/>
    <col min="7" max="7" width="15.140625" style="73" customWidth="1"/>
    <col min="8" max="8" width="15.28515625" style="73" customWidth="1"/>
    <col min="9" max="9" width="4.85546875" style="73" customWidth="1"/>
    <col min="10" max="16384" width="9.140625" style="73"/>
  </cols>
  <sheetData>
    <row r="2" spans="1:9" ht="15.6" customHeight="1">
      <c r="A2" s="70"/>
      <c r="B2" s="462" t="s">
        <v>118</v>
      </c>
      <c r="C2" s="462"/>
      <c r="D2" s="71"/>
      <c r="E2" s="71"/>
      <c r="F2" s="71"/>
      <c r="G2" s="71"/>
      <c r="H2" s="72"/>
      <c r="I2" s="70"/>
    </row>
    <row r="3" spans="1:9">
      <c r="A3" s="70"/>
      <c r="B3" s="462"/>
      <c r="C3" s="462"/>
      <c r="D3" s="71"/>
      <c r="E3" s="71"/>
      <c r="F3" s="71"/>
      <c r="G3" s="71"/>
      <c r="H3" s="72"/>
      <c r="I3" s="70"/>
    </row>
    <row r="4" spans="1:9">
      <c r="A4" s="70"/>
      <c r="B4" s="70"/>
      <c r="C4" s="70"/>
      <c r="D4" s="70"/>
      <c r="E4" s="70"/>
      <c r="F4" s="70"/>
      <c r="G4" s="70"/>
      <c r="H4" s="70"/>
      <c r="I4" s="70"/>
    </row>
    <row r="5" spans="1:9" ht="19.149999999999999" customHeight="1">
      <c r="A5" s="70"/>
      <c r="B5" s="464" t="s">
        <v>120</v>
      </c>
      <c r="C5" s="464"/>
      <c r="D5" s="464"/>
      <c r="E5" s="464"/>
      <c r="F5" s="464"/>
      <c r="G5" s="464"/>
      <c r="H5" s="464"/>
      <c r="I5" s="70"/>
    </row>
    <row r="6" spans="1:9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9" ht="31.5" thickTop="1" thickBot="1">
      <c r="B7" s="75" t="s">
        <v>81</v>
      </c>
      <c r="C7" s="76" t="s">
        <v>121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9" s="199" customFormat="1" ht="11.45" customHeight="1" thickBot="1">
      <c r="A8" s="198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198"/>
    </row>
    <row r="9" spans="1:9" ht="19.899999999999999" customHeight="1" thickBot="1">
      <c r="A9" s="70"/>
      <c r="B9" s="79">
        <v>1</v>
      </c>
      <c r="C9" s="83" t="s">
        <v>347</v>
      </c>
      <c r="D9" s="84">
        <v>18776.150000000001</v>
      </c>
      <c r="E9" s="84">
        <v>0</v>
      </c>
      <c r="F9" s="84">
        <v>0</v>
      </c>
      <c r="G9" s="84">
        <v>18776.150000000001</v>
      </c>
      <c r="H9" s="85">
        <v>1596.03</v>
      </c>
      <c r="I9" s="70"/>
    </row>
    <row r="10" spans="1:9" ht="29.45" customHeight="1" thickBot="1">
      <c r="A10" s="70"/>
      <c r="B10" s="79"/>
      <c r="C10" s="201" t="s">
        <v>92</v>
      </c>
      <c r="D10" s="192">
        <v>18776.150000000001</v>
      </c>
      <c r="E10" s="192">
        <v>0</v>
      </c>
      <c r="F10" s="192">
        <v>0</v>
      </c>
      <c r="G10" s="192">
        <v>18776.150000000001</v>
      </c>
      <c r="H10" s="193">
        <v>1596.03</v>
      </c>
      <c r="I10" s="70"/>
    </row>
    <row r="11" spans="1:9" ht="1.1499999999999999" customHeight="1" thickBot="1">
      <c r="A11" s="99"/>
      <c r="B11" s="190"/>
      <c r="C11" s="202"/>
      <c r="D11" s="84"/>
      <c r="E11" s="84"/>
      <c r="F11" s="84"/>
      <c r="G11" s="84"/>
      <c r="H11" s="85"/>
      <c r="I11" s="99"/>
    </row>
    <row r="12" spans="1:9" ht="16.5" hidden="1" thickBot="1">
      <c r="A12" s="70"/>
      <c r="B12" s="194"/>
      <c r="C12" s="200"/>
      <c r="D12" s="196"/>
      <c r="E12" s="196"/>
      <c r="F12" s="196"/>
      <c r="G12" s="196"/>
      <c r="H12" s="197"/>
      <c r="I12" s="99"/>
    </row>
    <row r="13" spans="1:9">
      <c r="B13" s="100"/>
      <c r="C13" s="100"/>
      <c r="D13" s="100"/>
      <c r="E13" s="100"/>
      <c r="F13" s="100"/>
      <c r="G13" s="100"/>
      <c r="H13" s="100"/>
    </row>
    <row r="15" spans="1:9">
      <c r="C15" s="101" t="s">
        <v>93</v>
      </c>
      <c r="D15" s="101"/>
      <c r="E15" s="101" t="s">
        <v>94</v>
      </c>
      <c r="F15" s="101"/>
      <c r="G15" s="432" t="s">
        <v>119</v>
      </c>
      <c r="H15" s="432"/>
    </row>
    <row r="16" spans="1:9" ht="34.9" customHeight="1">
      <c r="C16" s="104" t="s">
        <v>76</v>
      </c>
      <c r="D16" s="105"/>
      <c r="E16" s="104" t="s">
        <v>77</v>
      </c>
      <c r="F16" s="105"/>
      <c r="G16" s="445" t="s">
        <v>78</v>
      </c>
      <c r="H16" s="445"/>
    </row>
    <row r="31" spans="1:9" ht="16.149999999999999" customHeight="1"/>
    <row r="32" spans="1:9">
      <c r="A32" s="70"/>
      <c r="B32" s="108"/>
      <c r="C32" s="108"/>
      <c r="D32" s="108"/>
      <c r="E32" s="108"/>
      <c r="F32" s="108"/>
      <c r="G32" s="108"/>
      <c r="H32" s="108"/>
      <c r="I32" s="70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T29"/>
  <sheetViews>
    <sheetView showGridLines="0" showOutlineSymbols="0" zoomScale="70" zoomScaleNormal="70" workbookViewId="0">
      <selection activeCell="R24" sqref="R24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8.140625" style="73" customWidth="1"/>
    <col min="5" max="5" width="10.140625" style="73" customWidth="1"/>
    <col min="6" max="6" width="14.42578125" style="73" customWidth="1"/>
    <col min="7" max="7" width="16.28515625" style="73" customWidth="1"/>
    <col min="8" max="8" width="13.5703125" style="73" customWidth="1"/>
    <col min="9" max="9" width="10.7109375" style="73" customWidth="1"/>
    <col min="10" max="10" width="13.85546875" style="73" customWidth="1"/>
    <col min="11" max="11" width="19.28515625" style="73" customWidth="1"/>
    <col min="12" max="12" width="14" style="73" customWidth="1"/>
    <col min="13" max="14" width="16.42578125" style="73" customWidth="1"/>
    <col min="15" max="15" width="16" style="73" customWidth="1"/>
    <col min="16" max="17" width="2.7109375" style="73" customWidth="1"/>
    <col min="18" max="18" width="14.85546875" style="73" bestFit="1" customWidth="1"/>
    <col min="19" max="19" width="9.140625" style="73"/>
    <col min="20" max="20" width="14.85546875" style="73" bestFit="1" customWidth="1"/>
    <col min="21" max="16384" width="9.140625" style="73"/>
  </cols>
  <sheetData>
    <row r="2" spans="2:20">
      <c r="B2" s="458" t="s">
        <v>348</v>
      </c>
      <c r="C2" s="458"/>
      <c r="D2" s="458"/>
      <c r="M2" s="459"/>
      <c r="N2" s="459"/>
      <c r="O2" s="459"/>
    </row>
    <row r="3" spans="2:20">
      <c r="B3" s="458"/>
      <c r="C3" s="458"/>
      <c r="D3" s="458"/>
      <c r="M3" s="459"/>
      <c r="N3" s="459"/>
      <c r="O3" s="459"/>
    </row>
    <row r="4" spans="2:20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0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0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0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20" ht="19.149999999999999" customHeight="1" thickBot="1">
      <c r="B8" s="175" t="s">
        <v>13</v>
      </c>
      <c r="C8" s="176" t="s">
        <v>52</v>
      </c>
      <c r="D8" s="177">
        <v>284077886.56</v>
      </c>
      <c r="E8" s="177">
        <v>0</v>
      </c>
      <c r="F8" s="177">
        <v>2525582.5499999998</v>
      </c>
      <c r="G8" s="177">
        <v>12990799.75</v>
      </c>
      <c r="H8" s="177">
        <v>444453.22</v>
      </c>
      <c r="I8" s="177">
        <v>0</v>
      </c>
      <c r="J8" s="177">
        <v>1558140.02</v>
      </c>
      <c r="K8" s="177">
        <v>12202856.619999999</v>
      </c>
      <c r="L8" s="177">
        <v>25457.3</v>
      </c>
      <c r="M8" s="178">
        <v>286252268.13999999</v>
      </c>
      <c r="N8" s="177">
        <v>100527702.56999999</v>
      </c>
      <c r="O8" s="179">
        <v>185724565.56999999</v>
      </c>
      <c r="R8" s="86"/>
      <c r="T8" s="86"/>
    </row>
    <row r="9" spans="2:20" ht="20.45" customHeight="1" thickBot="1">
      <c r="B9" s="175" t="s">
        <v>53</v>
      </c>
      <c r="C9" s="176" t="s">
        <v>54</v>
      </c>
      <c r="D9" s="177">
        <v>121864020.87</v>
      </c>
      <c r="E9" s="177">
        <v>0</v>
      </c>
      <c r="F9" s="177">
        <v>0</v>
      </c>
      <c r="G9" s="177">
        <v>2859820.28</v>
      </c>
      <c r="H9" s="177">
        <v>0</v>
      </c>
      <c r="I9" s="177">
        <v>0</v>
      </c>
      <c r="J9" s="177">
        <v>0</v>
      </c>
      <c r="K9" s="177">
        <v>5519447.8600000003</v>
      </c>
      <c r="L9" s="177">
        <v>0</v>
      </c>
      <c r="M9" s="178">
        <v>119204393.29000001</v>
      </c>
      <c r="N9" s="177">
        <v>0</v>
      </c>
      <c r="O9" s="179">
        <v>119204393.29000001</v>
      </c>
      <c r="R9" s="86"/>
      <c r="T9" s="86"/>
    </row>
    <row r="10" spans="2:20" ht="59.45" customHeight="1" thickBot="1">
      <c r="B10" s="175" t="s">
        <v>55</v>
      </c>
      <c r="C10" s="176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T10" s="86"/>
    </row>
    <row r="11" spans="2:20" ht="30.75" thickBot="1">
      <c r="B11" s="175" t="s">
        <v>57</v>
      </c>
      <c r="C11" s="176" t="s">
        <v>58</v>
      </c>
      <c r="D11" s="177">
        <v>123365870.95</v>
      </c>
      <c r="E11" s="177">
        <v>0</v>
      </c>
      <c r="F11" s="177">
        <v>0</v>
      </c>
      <c r="G11" s="177">
        <v>6695031.6100000003</v>
      </c>
      <c r="H11" s="177">
        <v>0</v>
      </c>
      <c r="I11" s="177">
        <v>0</v>
      </c>
      <c r="J11" s="177">
        <v>23173.75</v>
      </c>
      <c r="K11" s="177">
        <v>5894531.0300000003</v>
      </c>
      <c r="L11" s="177">
        <v>0</v>
      </c>
      <c r="M11" s="178">
        <v>124143197.78</v>
      </c>
      <c r="N11" s="177">
        <v>62237651.990000002</v>
      </c>
      <c r="O11" s="179">
        <v>61905545.789999999</v>
      </c>
      <c r="R11" s="86"/>
      <c r="T11" s="86"/>
    </row>
    <row r="12" spans="2:20" ht="24.6" customHeight="1" thickBot="1">
      <c r="B12" s="175" t="s">
        <v>59</v>
      </c>
      <c r="C12" s="176" t="s">
        <v>60</v>
      </c>
      <c r="D12" s="177">
        <v>17205262.5</v>
      </c>
      <c r="E12" s="177">
        <v>0</v>
      </c>
      <c r="F12" s="177">
        <v>863439.95</v>
      </c>
      <c r="G12" s="177">
        <v>1826433.65</v>
      </c>
      <c r="H12" s="177">
        <v>356396.03</v>
      </c>
      <c r="I12" s="177">
        <v>0</v>
      </c>
      <c r="J12" s="177">
        <v>475337.15</v>
      </c>
      <c r="K12" s="177">
        <v>264081.42</v>
      </c>
      <c r="L12" s="177">
        <v>17388.5</v>
      </c>
      <c r="M12" s="178">
        <v>19494725.059999999</v>
      </c>
      <c r="N12" s="177">
        <v>16198448.449999999</v>
      </c>
      <c r="O12" s="179">
        <v>3296276.61</v>
      </c>
      <c r="R12" s="86"/>
      <c r="T12" s="86"/>
    </row>
    <row r="13" spans="2:20" ht="24.6" customHeight="1" thickBot="1">
      <c r="B13" s="175" t="s">
        <v>61</v>
      </c>
      <c r="C13" s="176" t="s">
        <v>62</v>
      </c>
      <c r="D13" s="177">
        <v>3335523.88</v>
      </c>
      <c r="E13" s="177">
        <v>0</v>
      </c>
      <c r="F13" s="177">
        <v>0</v>
      </c>
      <c r="G13" s="177">
        <v>371761.46</v>
      </c>
      <c r="H13" s="177">
        <v>0</v>
      </c>
      <c r="I13" s="177">
        <v>0</v>
      </c>
      <c r="J13" s="177">
        <v>254492.51</v>
      </c>
      <c r="K13" s="177">
        <v>59900</v>
      </c>
      <c r="L13" s="177">
        <v>0</v>
      </c>
      <c r="M13" s="178">
        <v>3392892.83</v>
      </c>
      <c r="N13" s="177">
        <v>2609062.98</v>
      </c>
      <c r="O13" s="179">
        <v>783829.85</v>
      </c>
      <c r="R13" s="86"/>
      <c r="T13" s="86"/>
    </row>
    <row r="14" spans="2:20" ht="24.6" customHeight="1" thickBot="1">
      <c r="B14" s="175" t="s">
        <v>63</v>
      </c>
      <c r="C14" s="176" t="s">
        <v>64</v>
      </c>
      <c r="D14" s="177">
        <v>18307208.359999999</v>
      </c>
      <c r="E14" s="177">
        <v>0</v>
      </c>
      <c r="F14" s="177">
        <v>1662142.6</v>
      </c>
      <c r="G14" s="177">
        <v>1237752.75</v>
      </c>
      <c r="H14" s="177">
        <v>88057.19</v>
      </c>
      <c r="I14" s="177">
        <v>0</v>
      </c>
      <c r="J14" s="177">
        <v>805136.61</v>
      </c>
      <c r="K14" s="177">
        <v>464896.31</v>
      </c>
      <c r="L14" s="177">
        <v>8068.8</v>
      </c>
      <c r="M14" s="178">
        <v>20017059.18</v>
      </c>
      <c r="N14" s="177">
        <v>19482539.149999999</v>
      </c>
      <c r="O14" s="179">
        <v>534520.03</v>
      </c>
      <c r="R14" s="86"/>
      <c r="T14" s="86"/>
    </row>
    <row r="15" spans="2:20" ht="22.15" customHeight="1" thickBot="1">
      <c r="B15" s="181" t="s">
        <v>18</v>
      </c>
      <c r="C15" s="176" t="s">
        <v>65</v>
      </c>
      <c r="D15" s="177">
        <v>294382.81</v>
      </c>
      <c r="E15" s="177">
        <v>0</v>
      </c>
      <c r="F15" s="177">
        <v>1605143.01</v>
      </c>
      <c r="G15" s="177">
        <v>1804126.98</v>
      </c>
      <c r="H15" s="177">
        <v>0</v>
      </c>
      <c r="I15" s="177">
        <v>0</v>
      </c>
      <c r="J15" s="177">
        <v>0</v>
      </c>
      <c r="K15" s="177">
        <v>3409269.99</v>
      </c>
      <c r="L15" s="177">
        <v>0</v>
      </c>
      <c r="M15" s="178">
        <v>294382.81</v>
      </c>
      <c r="N15" s="177">
        <v>0</v>
      </c>
      <c r="O15" s="179">
        <v>294382.81</v>
      </c>
      <c r="R15" s="86"/>
      <c r="T15" s="86"/>
    </row>
    <row r="16" spans="2:20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T16" s="86"/>
    </row>
    <row r="17" spans="2:20" ht="20.45" customHeight="1" thickBot="1">
      <c r="B17" s="181" t="s">
        <v>22</v>
      </c>
      <c r="C17" s="176" t="s">
        <v>67</v>
      </c>
      <c r="D17" s="177">
        <v>1639373.59</v>
      </c>
      <c r="E17" s="177">
        <v>0</v>
      </c>
      <c r="F17" s="177">
        <v>105205.04</v>
      </c>
      <c r="G17" s="177">
        <v>43249.16</v>
      </c>
      <c r="H17" s="177">
        <v>0</v>
      </c>
      <c r="I17" s="177">
        <v>0</v>
      </c>
      <c r="J17" s="177">
        <v>19387.37</v>
      </c>
      <c r="K17" s="177">
        <v>110899.16</v>
      </c>
      <c r="L17" s="177">
        <v>0</v>
      </c>
      <c r="M17" s="178">
        <v>1657541.26</v>
      </c>
      <c r="N17" s="177">
        <v>1567147.31</v>
      </c>
      <c r="O17" s="179">
        <v>90393.95</v>
      </c>
      <c r="R17" s="86"/>
      <c r="T17" s="86"/>
    </row>
    <row r="18" spans="2:20" ht="22.15" customHeight="1" thickBot="1">
      <c r="B18" s="452" t="s">
        <v>68</v>
      </c>
      <c r="C18" s="453"/>
      <c r="D18" s="178">
        <v>286011642.95999998</v>
      </c>
      <c r="E18" s="178">
        <v>0</v>
      </c>
      <c r="F18" s="178">
        <v>4235930.5999999996</v>
      </c>
      <c r="G18" s="178">
        <v>14838175.890000001</v>
      </c>
      <c r="H18" s="178">
        <v>444453.22</v>
      </c>
      <c r="I18" s="178">
        <v>0</v>
      </c>
      <c r="J18" s="178">
        <v>1577527.39</v>
      </c>
      <c r="K18" s="178">
        <v>15723025.77</v>
      </c>
      <c r="L18" s="178">
        <v>25457.3</v>
      </c>
      <c r="M18" s="178">
        <v>288204192.20999998</v>
      </c>
      <c r="N18" s="178">
        <v>102094849.88</v>
      </c>
      <c r="O18" s="179">
        <v>186109342.33000001</v>
      </c>
      <c r="R18" s="86"/>
      <c r="T18" s="86"/>
    </row>
    <row r="19" spans="2:20" ht="57.6" customHeight="1" thickBot="1">
      <c r="B19" s="466" t="s">
        <v>69</v>
      </c>
      <c r="C19" s="467"/>
      <c r="D19" s="182" t="s">
        <v>70</v>
      </c>
      <c r="E19" s="182" t="s">
        <v>70</v>
      </c>
      <c r="F19" s="182" t="s">
        <v>70</v>
      </c>
      <c r="G19" s="183">
        <v>5138763.13</v>
      </c>
      <c r="H19" s="182" t="s">
        <v>70</v>
      </c>
      <c r="I19" s="182" t="s">
        <v>70</v>
      </c>
      <c r="J19" s="182" t="s">
        <v>70</v>
      </c>
      <c r="K19" s="183">
        <v>8817794.6999999993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0" ht="6" customHeight="1" thickTop="1"/>
    <row r="21" spans="2:20" ht="9.6" customHeight="1">
      <c r="B21" s="185" t="s">
        <v>71</v>
      </c>
    </row>
    <row r="22" spans="2:20" ht="10.9" customHeight="1">
      <c r="B22" s="185" t="s">
        <v>72</v>
      </c>
    </row>
    <row r="23" spans="2:20" ht="10.15" customHeight="1">
      <c r="B23" s="185" t="s">
        <v>73</v>
      </c>
    </row>
    <row r="24" spans="2:20" ht="38.450000000000003" customHeight="1">
      <c r="M24" s="86"/>
    </row>
    <row r="25" spans="2:20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0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9" spans="2:20"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4" right="0.41" top="0.74803149606299213" bottom="0.74803149606299213" header="0.31496062992125984" footer="0.31496062992125984"/>
  <pageSetup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showOutlineSymbols="0" workbookViewId="0">
      <selection activeCell="B19" sqref="B19"/>
    </sheetView>
  </sheetViews>
  <sheetFormatPr defaultColWidth="9.140625" defaultRowHeight="15"/>
  <cols>
    <col min="1" max="1" width="59.28515625" customWidth="1"/>
    <col min="2" max="2" width="67" customWidth="1"/>
  </cols>
  <sheetData>
    <row r="1" spans="1:4" ht="30">
      <c r="A1" t="s">
        <v>34</v>
      </c>
      <c r="B1" s="48" t="s">
        <v>35</v>
      </c>
    </row>
    <row r="2" spans="1:4">
      <c r="A2" t="str">
        <f>[1]Arkusz1!C9</f>
        <v>Jednostki Budżetowe</v>
      </c>
      <c r="B2" s="49">
        <f>[1]Arkusz1!H9</f>
        <v>104.59</v>
      </c>
      <c r="D2" s="50"/>
    </row>
    <row r="3" spans="1:4">
      <c r="A3" t="str">
        <f>[1]Arkusz1!C13</f>
        <v>Zakłady Budżetowe</v>
      </c>
      <c r="B3" s="49">
        <f>[1]Arkusz1!H13</f>
        <v>107.06</v>
      </c>
    </row>
    <row r="4" spans="1:4">
      <c r="A4" t="str">
        <f>[1]Arkusz1!C15</f>
        <v>Instytucje Kultury</v>
      </c>
      <c r="B4" s="49">
        <f>[1]Arkusz1!H15</f>
        <v>114.55</v>
      </c>
    </row>
    <row r="5" spans="1:4">
      <c r="A5" t="str">
        <f>[1]Arkusz1!C23</f>
        <v xml:space="preserve">Majątek Miasta oddany </v>
      </c>
      <c r="B5" s="49">
        <f>[1]Arkusz1!H23</f>
        <v>100.17</v>
      </c>
    </row>
    <row r="6" spans="1:4" ht="11.45" customHeight="1"/>
  </sheetData>
  <pageMargins left="0.7" right="0.7" top="0.75" bottom="0.75" header="0.3" footer="0.3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I32"/>
  <sheetViews>
    <sheetView showGridLines="0" showOutlineSymbols="0" workbookViewId="0">
      <selection activeCell="H20" sqref="H20"/>
    </sheetView>
  </sheetViews>
  <sheetFormatPr defaultColWidth="9.140625" defaultRowHeight="15"/>
  <cols>
    <col min="1" max="1" width="2.42578125" style="50" customWidth="1"/>
    <col min="2" max="2" width="4.42578125" style="50" customWidth="1"/>
    <col min="3" max="3" width="33.42578125" style="50" customWidth="1"/>
    <col min="4" max="4" width="16.7109375" style="50" customWidth="1"/>
    <col min="5" max="5" width="16.42578125" style="50" customWidth="1"/>
    <col min="6" max="6" width="15.28515625" style="50" customWidth="1"/>
    <col min="7" max="7" width="16.7109375" style="50" customWidth="1"/>
    <col min="8" max="8" width="15.28515625" style="50" customWidth="1"/>
    <col min="9" max="9" width="4.85546875" style="50" customWidth="1"/>
    <col min="10" max="16384" width="9.140625" style="50"/>
  </cols>
  <sheetData>
    <row r="2" spans="1:9" ht="15.6" customHeight="1">
      <c r="A2" s="109"/>
      <c r="B2" s="465" t="s">
        <v>348</v>
      </c>
      <c r="C2" s="465"/>
      <c r="D2" s="203"/>
      <c r="E2" s="203"/>
      <c r="F2" s="203"/>
      <c r="G2" s="203"/>
      <c r="H2" s="111"/>
      <c r="I2" s="109"/>
    </row>
    <row r="3" spans="1:9">
      <c r="A3" s="109"/>
      <c r="B3" s="465"/>
      <c r="C3" s="465"/>
      <c r="D3" s="203"/>
      <c r="E3" s="203"/>
      <c r="F3" s="203"/>
      <c r="G3" s="203"/>
      <c r="H3" s="111"/>
      <c r="I3" s="109"/>
    </row>
    <row r="4" spans="1:9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9.899999999999999" customHeight="1">
      <c r="A5" s="109"/>
      <c r="B5" s="437" t="s">
        <v>113</v>
      </c>
      <c r="C5" s="437"/>
      <c r="D5" s="437"/>
      <c r="E5" s="437"/>
      <c r="F5" s="437"/>
      <c r="G5" s="437"/>
      <c r="H5" s="437"/>
      <c r="I5" s="109"/>
    </row>
    <row r="6" spans="1:9" ht="7.9" customHeight="1" thickBot="1">
      <c r="A6" s="109"/>
      <c r="B6" s="110"/>
      <c r="C6" s="110"/>
      <c r="D6" s="110"/>
      <c r="E6" s="110"/>
      <c r="F6" s="110"/>
      <c r="G6" s="110"/>
      <c r="H6" s="206"/>
      <c r="I6" s="109"/>
    </row>
    <row r="7" spans="1:9" ht="31.5" thickTop="1" thickBot="1">
      <c r="B7" s="207" t="s">
        <v>81</v>
      </c>
      <c r="C7" s="208" t="s">
        <v>115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</row>
    <row r="8" spans="1:9" ht="11.45" customHeight="1" thickBot="1">
      <c r="A8" s="109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109"/>
    </row>
    <row r="9" spans="1:9" ht="30.75" thickBot="1">
      <c r="A9" s="109"/>
      <c r="B9" s="212">
        <v>1</v>
      </c>
      <c r="C9" s="219" t="s">
        <v>349</v>
      </c>
      <c r="D9" s="217">
        <v>6948330.4500000002</v>
      </c>
      <c r="E9" s="217">
        <v>0</v>
      </c>
      <c r="F9" s="217">
        <v>20999.759999999998</v>
      </c>
      <c r="G9" s="217">
        <v>6927330.6900000004</v>
      </c>
      <c r="H9" s="218">
        <v>4299088.2699999996</v>
      </c>
      <c r="I9" s="109"/>
    </row>
    <row r="10" spans="1:9" ht="28.15" customHeight="1" thickBot="1">
      <c r="A10" s="109"/>
      <c r="B10" s="212">
        <v>2</v>
      </c>
      <c r="C10" s="219" t="s">
        <v>350</v>
      </c>
      <c r="D10" s="217">
        <v>26336.99</v>
      </c>
      <c r="E10" s="217">
        <v>0</v>
      </c>
      <c r="F10" s="217">
        <v>0</v>
      </c>
      <c r="G10" s="217">
        <v>26336.99</v>
      </c>
      <c r="H10" s="218">
        <v>0</v>
      </c>
      <c r="I10" s="109"/>
    </row>
    <row r="11" spans="1:9" ht="30.6" customHeight="1" thickBot="1">
      <c r="A11" s="141"/>
      <c r="B11" s="222"/>
      <c r="C11" s="223" t="s">
        <v>92</v>
      </c>
      <c r="D11" s="224">
        <v>6974667.4400000004</v>
      </c>
      <c r="E11" s="224">
        <v>0</v>
      </c>
      <c r="F11" s="224">
        <v>20999.759999999998</v>
      </c>
      <c r="G11" s="224">
        <v>6953667.6799999997</v>
      </c>
      <c r="H11" s="225">
        <v>4299088.2699999996</v>
      </c>
      <c r="I11" s="141"/>
    </row>
    <row r="12" spans="1:9" ht="1.1499999999999999" customHeight="1" thickBot="1">
      <c r="A12" s="109"/>
      <c r="B12" s="226"/>
      <c r="C12" s="227"/>
      <c r="D12" s="228"/>
      <c r="E12" s="228"/>
      <c r="F12" s="228"/>
      <c r="G12" s="228"/>
      <c r="H12" s="229"/>
      <c r="I12" s="141"/>
    </row>
    <row r="13" spans="1:9" ht="15.75" thickTop="1">
      <c r="B13" s="139"/>
      <c r="C13" s="139"/>
      <c r="D13" s="139"/>
      <c r="E13" s="139"/>
      <c r="F13" s="139"/>
      <c r="G13" s="139"/>
      <c r="H13" s="139"/>
    </row>
    <row r="15" spans="1:9">
      <c r="C15" s="232" t="s">
        <v>93</v>
      </c>
      <c r="D15" s="232"/>
      <c r="E15" s="232" t="s">
        <v>94</v>
      </c>
      <c r="F15" s="232"/>
      <c r="G15" s="423" t="s">
        <v>119</v>
      </c>
      <c r="H15" s="423"/>
    </row>
    <row r="16" spans="1:9" ht="34.9" customHeight="1">
      <c r="C16" s="235" t="s">
        <v>76</v>
      </c>
      <c r="D16" s="234"/>
      <c r="E16" s="235" t="s">
        <v>77</v>
      </c>
      <c r="F16" s="234"/>
      <c r="G16" s="412" t="s">
        <v>78</v>
      </c>
      <c r="H16" s="412"/>
    </row>
    <row r="31" spans="1:9" ht="16.149999999999999" customHeight="1"/>
    <row r="32" spans="1:9">
      <c r="A32" s="109"/>
      <c r="B32" s="171"/>
      <c r="C32" s="171"/>
      <c r="D32" s="171"/>
      <c r="E32" s="171"/>
      <c r="F32" s="171"/>
      <c r="G32" s="171"/>
      <c r="H32" s="171"/>
      <c r="I32" s="109"/>
    </row>
  </sheetData>
  <mergeCells count="4">
    <mergeCell ref="B2:C3"/>
    <mergeCell ref="B5:H5"/>
    <mergeCell ref="G15:H15"/>
    <mergeCell ref="G16:H16"/>
  </mergeCells>
  <pageMargins left="0.7" right="0.7" top="0.75" bottom="0.75" header="0.3" footer="0.3"/>
  <pageSetup scale="5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I31"/>
  <sheetViews>
    <sheetView showGridLines="0" showOutlineSymbols="0" workbookViewId="0">
      <selection activeCell="H23" sqref="H23"/>
    </sheetView>
  </sheetViews>
  <sheetFormatPr defaultColWidth="9.140625" defaultRowHeight="15"/>
  <cols>
    <col min="1" max="2" width="4.42578125" style="73" customWidth="1"/>
    <col min="3" max="3" width="32.42578125" style="73" customWidth="1"/>
    <col min="4" max="4" width="17.28515625" style="73" customWidth="1"/>
    <col min="5" max="5" width="16.42578125" style="73" customWidth="1"/>
    <col min="6" max="6" width="15.28515625" style="73" customWidth="1"/>
    <col min="7" max="7" width="17" style="73" customWidth="1"/>
    <col min="8" max="8" width="15.28515625" style="73" customWidth="1"/>
    <col min="9" max="9" width="4.85546875" style="73" customWidth="1"/>
    <col min="10" max="16384" width="9.140625" style="73"/>
  </cols>
  <sheetData>
    <row r="2" spans="1:9" ht="15.6" customHeight="1">
      <c r="A2" s="70"/>
      <c r="B2" s="462" t="s">
        <v>348</v>
      </c>
      <c r="C2" s="462"/>
      <c r="D2" s="71"/>
      <c r="E2" s="71"/>
      <c r="F2" s="71"/>
      <c r="G2" s="71"/>
      <c r="H2" s="72"/>
      <c r="I2" s="70"/>
    </row>
    <row r="3" spans="1:9">
      <c r="A3" s="70"/>
      <c r="B3" s="462"/>
      <c r="C3" s="462"/>
      <c r="D3" s="71"/>
      <c r="E3" s="71"/>
      <c r="F3" s="71"/>
      <c r="G3" s="71"/>
      <c r="H3" s="72"/>
      <c r="I3" s="70"/>
    </row>
    <row r="4" spans="1:9">
      <c r="A4" s="70"/>
      <c r="B4" s="70"/>
      <c r="C4" s="70"/>
      <c r="D4" s="70"/>
      <c r="E4" s="70"/>
      <c r="F4" s="70"/>
      <c r="G4" s="70"/>
      <c r="H4" s="70"/>
      <c r="I4" s="70"/>
    </row>
    <row r="5" spans="1:9" ht="19.149999999999999" customHeight="1">
      <c r="A5" s="70"/>
      <c r="B5" s="464" t="s">
        <v>120</v>
      </c>
      <c r="C5" s="464"/>
      <c r="D5" s="464"/>
      <c r="E5" s="464"/>
      <c r="F5" s="464"/>
      <c r="G5" s="464"/>
      <c r="H5" s="464"/>
      <c r="I5" s="70"/>
    </row>
    <row r="6" spans="1:9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9" ht="31.5" thickTop="1" thickBot="1">
      <c r="B7" s="75" t="s">
        <v>81</v>
      </c>
      <c r="C7" s="76" t="s">
        <v>121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9" s="199" customFormat="1" ht="11.45" customHeight="1" thickBot="1">
      <c r="A8" s="198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198"/>
    </row>
    <row r="9" spans="1:9" ht="37.15" customHeight="1" thickBot="1">
      <c r="A9" s="70"/>
      <c r="B9" s="79">
        <v>1</v>
      </c>
      <c r="C9" s="83" t="s">
        <v>350</v>
      </c>
      <c r="D9" s="84">
        <v>3341040.77</v>
      </c>
      <c r="E9" s="84">
        <v>123488.72</v>
      </c>
      <c r="F9" s="84">
        <v>3930.84</v>
      </c>
      <c r="G9" s="84">
        <v>3460598.65</v>
      </c>
      <c r="H9" s="85">
        <v>1224716.98</v>
      </c>
      <c r="I9" s="70"/>
    </row>
    <row r="10" spans="1:9" ht="27" customHeight="1" thickBot="1">
      <c r="A10" s="99"/>
      <c r="B10" s="190"/>
      <c r="C10" s="191" t="s">
        <v>92</v>
      </c>
      <c r="D10" s="192">
        <v>3341040.77</v>
      </c>
      <c r="E10" s="192">
        <v>123488.72</v>
      </c>
      <c r="F10" s="192">
        <v>3930.84</v>
      </c>
      <c r="G10" s="192">
        <v>3460598.65</v>
      </c>
      <c r="H10" s="193">
        <v>1224716.98</v>
      </c>
      <c r="I10" s="99"/>
    </row>
    <row r="11" spans="1:9" ht="0.6" customHeight="1" thickBot="1">
      <c r="A11" s="70"/>
      <c r="B11" s="194"/>
      <c r="C11" s="200"/>
      <c r="D11" s="196"/>
      <c r="E11" s="196"/>
      <c r="F11" s="196"/>
      <c r="G11" s="196"/>
      <c r="H11" s="197"/>
      <c r="I11" s="99"/>
    </row>
    <row r="12" spans="1:9">
      <c r="B12" s="100"/>
      <c r="C12" s="100"/>
      <c r="D12" s="100"/>
      <c r="E12" s="100"/>
      <c r="F12" s="100"/>
      <c r="G12" s="100"/>
      <c r="H12" s="100"/>
    </row>
    <row r="14" spans="1:9">
      <c r="C14" s="101" t="s">
        <v>93</v>
      </c>
      <c r="D14" s="101"/>
      <c r="E14" s="101" t="s">
        <v>94</v>
      </c>
      <c r="F14" s="101"/>
      <c r="G14" s="432" t="s">
        <v>119</v>
      </c>
      <c r="H14" s="432"/>
    </row>
    <row r="15" spans="1:9" ht="34.9" customHeight="1">
      <c r="C15" s="104" t="s">
        <v>76</v>
      </c>
      <c r="D15" s="105"/>
      <c r="E15" s="104" t="s">
        <v>77</v>
      </c>
      <c r="F15" s="105"/>
      <c r="G15" s="445" t="s">
        <v>78</v>
      </c>
      <c r="H15" s="445"/>
    </row>
    <row r="30" spans="1:9" ht="16.149999999999999" customHeight="1"/>
    <row r="31" spans="1:9">
      <c r="A31" s="70"/>
      <c r="B31" s="108"/>
      <c r="C31" s="108"/>
      <c r="D31" s="108"/>
      <c r="E31" s="108"/>
      <c r="F31" s="108"/>
      <c r="G31" s="108"/>
      <c r="H31" s="108"/>
      <c r="I31" s="70"/>
    </row>
  </sheetData>
  <mergeCells count="4">
    <mergeCell ref="B2:C3"/>
    <mergeCell ref="B5:H5"/>
    <mergeCell ref="G14:H14"/>
    <mergeCell ref="G15:H15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S27"/>
  <sheetViews>
    <sheetView showGridLines="0" showOutlineSymbols="0" zoomScale="70" zoomScaleNormal="70" workbookViewId="0">
      <selection activeCell="M27" sqref="M27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5" style="73" customWidth="1"/>
    <col min="5" max="5" width="10.42578125" style="73" customWidth="1"/>
    <col min="6" max="6" width="12.85546875" style="73" customWidth="1"/>
    <col min="7" max="7" width="14.28515625" style="73" customWidth="1"/>
    <col min="8" max="8" width="12.28515625" style="73" customWidth="1"/>
    <col min="9" max="9" width="10.28515625" style="73" customWidth="1"/>
    <col min="10" max="10" width="14.5703125" style="73" customWidth="1"/>
    <col min="11" max="11" width="14.85546875" style="73" customWidth="1"/>
    <col min="12" max="12" width="12.140625" style="73" customWidth="1"/>
    <col min="13" max="13" width="23.85546875" style="73" customWidth="1"/>
    <col min="14" max="14" width="15.7109375" style="73" customWidth="1"/>
    <col min="15" max="15" width="18.85546875" style="73" customWidth="1"/>
    <col min="16" max="16" width="3.7109375" style="73" customWidth="1"/>
    <col min="17" max="17" width="2.28515625" style="73" customWidth="1"/>
    <col min="18" max="19" width="13.7109375" style="73" bestFit="1" customWidth="1"/>
    <col min="20" max="16384" width="9.140625" style="73"/>
  </cols>
  <sheetData>
    <row r="2" spans="2:19">
      <c r="B2" s="458" t="s">
        <v>351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42515187.549999997</v>
      </c>
      <c r="E8" s="177">
        <v>0</v>
      </c>
      <c r="F8" s="177">
        <v>560963.04</v>
      </c>
      <c r="G8" s="177">
        <v>3587489.16</v>
      </c>
      <c r="H8" s="177">
        <v>0</v>
      </c>
      <c r="I8" s="177">
        <v>0</v>
      </c>
      <c r="J8" s="177">
        <v>398705.72</v>
      </c>
      <c r="K8" s="177">
        <v>8966447.7100000009</v>
      </c>
      <c r="L8" s="177">
        <v>0</v>
      </c>
      <c r="M8" s="178">
        <v>37298486.32</v>
      </c>
      <c r="N8" s="177">
        <v>9542969.4399999995</v>
      </c>
      <c r="O8" s="179">
        <v>27755516.879999999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26173161.870000001</v>
      </c>
      <c r="E9" s="177">
        <v>0</v>
      </c>
      <c r="F9" s="177">
        <v>0</v>
      </c>
      <c r="G9" s="177">
        <v>1685118.08</v>
      </c>
      <c r="H9" s="177">
        <v>0</v>
      </c>
      <c r="I9" s="177">
        <v>0</v>
      </c>
      <c r="J9" s="177">
        <v>0</v>
      </c>
      <c r="K9" s="177">
        <v>4932096.76</v>
      </c>
      <c r="L9" s="177">
        <v>0</v>
      </c>
      <c r="M9" s="178">
        <v>22926183.190000001</v>
      </c>
      <c r="N9" s="177">
        <v>0</v>
      </c>
      <c r="O9" s="179">
        <v>22926183.190000001</v>
      </c>
      <c r="R9" s="86"/>
      <c r="S9" s="86"/>
    </row>
    <row r="10" spans="2:19" ht="48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13110423.689999999</v>
      </c>
      <c r="E11" s="177">
        <v>0</v>
      </c>
      <c r="F11" s="177">
        <v>0</v>
      </c>
      <c r="G11" s="177">
        <v>1281782.23</v>
      </c>
      <c r="H11" s="177">
        <v>0</v>
      </c>
      <c r="I11" s="177">
        <v>0</v>
      </c>
      <c r="J11" s="177">
        <v>0</v>
      </c>
      <c r="K11" s="177">
        <v>3711778.16</v>
      </c>
      <c r="L11" s="177">
        <v>0</v>
      </c>
      <c r="M11" s="178">
        <v>10680427.76</v>
      </c>
      <c r="N11" s="177">
        <v>5984214.3099999996</v>
      </c>
      <c r="O11" s="179">
        <v>4696213.45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501205.73</v>
      </c>
      <c r="E12" s="177">
        <v>0</v>
      </c>
      <c r="F12" s="177">
        <v>48774.89</v>
      </c>
      <c r="G12" s="177">
        <v>105371.65</v>
      </c>
      <c r="H12" s="177">
        <v>0</v>
      </c>
      <c r="I12" s="177">
        <v>0</v>
      </c>
      <c r="J12" s="177">
        <v>84342.09</v>
      </c>
      <c r="K12" s="177">
        <v>51823.6</v>
      </c>
      <c r="L12" s="177">
        <v>0</v>
      </c>
      <c r="M12" s="178">
        <v>519186.58</v>
      </c>
      <c r="N12" s="177">
        <v>515615.71</v>
      </c>
      <c r="O12" s="179">
        <v>3570.87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369046.78</v>
      </c>
      <c r="E13" s="177">
        <v>0</v>
      </c>
      <c r="F13" s="177">
        <v>0</v>
      </c>
      <c r="G13" s="177">
        <v>164099.96</v>
      </c>
      <c r="H13" s="177">
        <v>0</v>
      </c>
      <c r="I13" s="177">
        <v>0</v>
      </c>
      <c r="J13" s="177">
        <v>59900</v>
      </c>
      <c r="K13" s="177">
        <v>59900</v>
      </c>
      <c r="L13" s="177">
        <v>0</v>
      </c>
      <c r="M13" s="178">
        <v>413346.74</v>
      </c>
      <c r="N13" s="177">
        <v>292933.52</v>
      </c>
      <c r="O13" s="179">
        <v>120413.22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2361349.48</v>
      </c>
      <c r="E14" s="177">
        <v>0</v>
      </c>
      <c r="F14" s="177">
        <v>512188.15</v>
      </c>
      <c r="G14" s="177">
        <v>351117.24</v>
      </c>
      <c r="H14" s="177">
        <v>0</v>
      </c>
      <c r="I14" s="177">
        <v>0</v>
      </c>
      <c r="J14" s="177">
        <v>254463.63</v>
      </c>
      <c r="K14" s="177">
        <v>210849.19</v>
      </c>
      <c r="L14" s="177">
        <v>0</v>
      </c>
      <c r="M14" s="178">
        <v>2759342.05</v>
      </c>
      <c r="N14" s="177">
        <v>2750205.9</v>
      </c>
      <c r="O14" s="179">
        <v>9136.15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101200</v>
      </c>
      <c r="G15" s="177">
        <v>0</v>
      </c>
      <c r="H15" s="177">
        <v>0</v>
      </c>
      <c r="I15" s="177">
        <v>0</v>
      </c>
      <c r="J15" s="177">
        <v>0</v>
      </c>
      <c r="K15" s="177">
        <v>101200</v>
      </c>
      <c r="L15" s="177">
        <v>0</v>
      </c>
      <c r="M15" s="178">
        <v>0</v>
      </c>
      <c r="N15" s="177">
        <v>0</v>
      </c>
      <c r="O15" s="179">
        <v>0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98551.46</v>
      </c>
      <c r="E17" s="177">
        <v>0</v>
      </c>
      <c r="F17" s="177">
        <v>2090.5</v>
      </c>
      <c r="G17" s="177">
        <v>0</v>
      </c>
      <c r="H17" s="177">
        <v>0</v>
      </c>
      <c r="I17" s="177">
        <v>0</v>
      </c>
      <c r="J17" s="177">
        <v>599</v>
      </c>
      <c r="K17" s="177">
        <v>0</v>
      </c>
      <c r="L17" s="177">
        <v>0</v>
      </c>
      <c r="M17" s="178">
        <v>100042.96</v>
      </c>
      <c r="N17" s="177">
        <v>23779.25</v>
      </c>
      <c r="O17" s="179">
        <v>76263.710000000006</v>
      </c>
      <c r="R17" s="86"/>
      <c r="S17" s="86"/>
    </row>
    <row r="18" spans="2:19" ht="22.15" customHeight="1" thickBot="1">
      <c r="B18" s="452" t="s">
        <v>68</v>
      </c>
      <c r="C18" s="453"/>
      <c r="D18" s="178">
        <v>42613739.009999998</v>
      </c>
      <c r="E18" s="178">
        <v>0</v>
      </c>
      <c r="F18" s="178">
        <v>664253.54</v>
      </c>
      <c r="G18" s="178">
        <v>3587489.16</v>
      </c>
      <c r="H18" s="178">
        <v>0</v>
      </c>
      <c r="I18" s="178">
        <v>0</v>
      </c>
      <c r="J18" s="178">
        <v>399304.72</v>
      </c>
      <c r="K18" s="178">
        <v>9067647.7100000009</v>
      </c>
      <c r="L18" s="178">
        <v>0</v>
      </c>
      <c r="M18" s="178">
        <v>37398529.280000001</v>
      </c>
      <c r="N18" s="178">
        <v>9566748.6899999995</v>
      </c>
      <c r="O18" s="179">
        <v>27831780.59</v>
      </c>
      <c r="R18" s="86"/>
      <c r="S18" s="86"/>
    </row>
    <row r="19" spans="2:19" ht="50.45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3333499.43</v>
      </c>
      <c r="H19" s="182" t="s">
        <v>70</v>
      </c>
      <c r="I19" s="182" t="s">
        <v>70</v>
      </c>
      <c r="J19" s="182" t="s">
        <v>70</v>
      </c>
      <c r="K19" s="183">
        <v>8813657.9800000004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7" spans="2:19">
      <c r="M27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S28"/>
  <sheetViews>
    <sheetView showGridLines="0" showOutlineSymbols="0" zoomScale="70" zoomScaleNormal="70" workbookViewId="0">
      <selection activeCell="M28" sqref="M2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8.85546875" style="73" customWidth="1"/>
    <col min="5" max="5" width="10.42578125" style="73" customWidth="1"/>
    <col min="6" max="6" width="14.7109375" style="73" customWidth="1"/>
    <col min="7" max="7" width="14.28515625" style="73" customWidth="1"/>
    <col min="8" max="8" width="13.5703125" style="73" customWidth="1"/>
    <col min="9" max="9" width="10.28515625" style="73" customWidth="1"/>
    <col min="10" max="10" width="14.5703125" style="73" customWidth="1"/>
    <col min="11" max="11" width="14.140625" style="73" customWidth="1"/>
    <col min="12" max="12" width="13.140625" style="73" customWidth="1"/>
    <col min="13" max="13" width="15" style="73" customWidth="1"/>
    <col min="14" max="14" width="15.28515625" style="73" customWidth="1"/>
    <col min="15" max="15" width="15.7109375" style="73" customWidth="1"/>
    <col min="16" max="16" width="2.42578125" style="73" customWidth="1"/>
    <col min="17" max="17" width="1.7109375" style="73" customWidth="1"/>
    <col min="18" max="19" width="13.7109375" style="73" bestFit="1" customWidth="1"/>
    <col min="20" max="16384" width="9.140625" style="73"/>
  </cols>
  <sheetData>
    <row r="2" spans="2:19">
      <c r="B2" s="458" t="s">
        <v>349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47769265.75</v>
      </c>
      <c r="E8" s="177">
        <v>0</v>
      </c>
      <c r="F8" s="177">
        <v>785728.51</v>
      </c>
      <c r="G8" s="177">
        <v>748437.49</v>
      </c>
      <c r="H8" s="177">
        <v>42071.19</v>
      </c>
      <c r="I8" s="177">
        <v>0</v>
      </c>
      <c r="J8" s="177">
        <v>456100.43</v>
      </c>
      <c r="K8" s="177">
        <v>0</v>
      </c>
      <c r="L8" s="177">
        <v>0</v>
      </c>
      <c r="M8" s="178">
        <v>48889402.509999998</v>
      </c>
      <c r="N8" s="177">
        <v>19761093.960000001</v>
      </c>
      <c r="O8" s="179">
        <v>29128308.550000001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17770908.469999999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17770908.469999999</v>
      </c>
      <c r="N9" s="177">
        <v>0</v>
      </c>
      <c r="O9" s="179">
        <v>17770908.469999999</v>
      </c>
      <c r="R9" s="86"/>
      <c r="S9" s="86"/>
    </row>
    <row r="10" spans="2:19" ht="46.15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17368231.190000001</v>
      </c>
      <c r="E11" s="177">
        <v>0</v>
      </c>
      <c r="F11" s="177">
        <v>0</v>
      </c>
      <c r="G11" s="177">
        <v>118800</v>
      </c>
      <c r="H11" s="177">
        <v>0</v>
      </c>
      <c r="I11" s="177">
        <v>0</v>
      </c>
      <c r="J11" s="177">
        <v>23173.75</v>
      </c>
      <c r="K11" s="177">
        <v>0</v>
      </c>
      <c r="L11" s="177">
        <v>0</v>
      </c>
      <c r="M11" s="178">
        <v>17463857.440000001</v>
      </c>
      <c r="N11" s="177">
        <v>7312552.8499999996</v>
      </c>
      <c r="O11" s="179">
        <v>10151304.59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8805621.7400000002</v>
      </c>
      <c r="E12" s="177">
        <v>0</v>
      </c>
      <c r="F12" s="177">
        <v>722154.05</v>
      </c>
      <c r="G12" s="177">
        <v>26526</v>
      </c>
      <c r="H12" s="177">
        <v>40154.19</v>
      </c>
      <c r="I12" s="177">
        <v>0</v>
      </c>
      <c r="J12" s="177">
        <v>203190.66</v>
      </c>
      <c r="K12" s="177">
        <v>0</v>
      </c>
      <c r="L12" s="177">
        <v>0</v>
      </c>
      <c r="M12" s="178">
        <v>9391265.3200000003</v>
      </c>
      <c r="N12" s="177">
        <v>8776081.8900000006</v>
      </c>
      <c r="O12" s="179">
        <v>615183.43000000005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572334.51</v>
      </c>
      <c r="E13" s="177">
        <v>0</v>
      </c>
      <c r="F13" s="177">
        <v>0</v>
      </c>
      <c r="G13" s="177">
        <v>207661.5</v>
      </c>
      <c r="H13" s="177">
        <v>0</v>
      </c>
      <c r="I13" s="177">
        <v>0</v>
      </c>
      <c r="J13" s="177">
        <v>194592.51</v>
      </c>
      <c r="K13" s="177">
        <v>0</v>
      </c>
      <c r="L13" s="177">
        <v>0</v>
      </c>
      <c r="M13" s="178">
        <v>585403.5</v>
      </c>
      <c r="N13" s="177">
        <v>400257.41</v>
      </c>
      <c r="O13" s="179">
        <v>185146.09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3252169.84</v>
      </c>
      <c r="E14" s="177">
        <v>0</v>
      </c>
      <c r="F14" s="177">
        <v>63574.46</v>
      </c>
      <c r="G14" s="177">
        <v>395449.99</v>
      </c>
      <c r="H14" s="177">
        <v>1917</v>
      </c>
      <c r="I14" s="177">
        <v>0</v>
      </c>
      <c r="J14" s="177">
        <v>35143.51</v>
      </c>
      <c r="K14" s="177">
        <v>0</v>
      </c>
      <c r="L14" s="177">
        <v>0</v>
      </c>
      <c r="M14" s="178">
        <v>3677967.78</v>
      </c>
      <c r="N14" s="177">
        <v>3272201.81</v>
      </c>
      <c r="O14" s="179">
        <v>405765.97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55018</v>
      </c>
      <c r="E15" s="177">
        <v>0</v>
      </c>
      <c r="F15" s="177">
        <v>745419.5</v>
      </c>
      <c r="G15" s="177">
        <v>0</v>
      </c>
      <c r="H15" s="177">
        <v>0</v>
      </c>
      <c r="I15" s="177">
        <v>0</v>
      </c>
      <c r="J15" s="177">
        <v>0</v>
      </c>
      <c r="K15" s="177">
        <v>745419.5</v>
      </c>
      <c r="L15" s="177">
        <v>0</v>
      </c>
      <c r="M15" s="178">
        <v>55018</v>
      </c>
      <c r="N15" s="177">
        <v>0</v>
      </c>
      <c r="O15" s="179">
        <v>55018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1222480.47</v>
      </c>
      <c r="E17" s="177">
        <v>0</v>
      </c>
      <c r="F17" s="177">
        <v>86475.15</v>
      </c>
      <c r="G17" s="177">
        <v>0</v>
      </c>
      <c r="H17" s="177">
        <v>0</v>
      </c>
      <c r="I17" s="177">
        <v>0</v>
      </c>
      <c r="J17" s="177">
        <v>10930.19</v>
      </c>
      <c r="K17" s="177">
        <v>79950</v>
      </c>
      <c r="L17" s="177">
        <v>0</v>
      </c>
      <c r="M17" s="178">
        <v>1218075.43</v>
      </c>
      <c r="N17" s="177">
        <v>1214195.19</v>
      </c>
      <c r="O17" s="179">
        <v>3880.24</v>
      </c>
      <c r="R17" s="86"/>
      <c r="S17" s="86"/>
    </row>
    <row r="18" spans="2:19" ht="22.15" customHeight="1" thickBot="1">
      <c r="B18" s="452" t="s">
        <v>68</v>
      </c>
      <c r="C18" s="453"/>
      <c r="D18" s="178">
        <v>49046764.219999999</v>
      </c>
      <c r="E18" s="178">
        <v>0</v>
      </c>
      <c r="F18" s="178">
        <v>1617623.16</v>
      </c>
      <c r="G18" s="178">
        <v>748437.49</v>
      </c>
      <c r="H18" s="178">
        <v>42071.19</v>
      </c>
      <c r="I18" s="178">
        <v>0</v>
      </c>
      <c r="J18" s="178">
        <v>467030.62</v>
      </c>
      <c r="K18" s="178">
        <v>825369.5</v>
      </c>
      <c r="L18" s="178">
        <v>0</v>
      </c>
      <c r="M18" s="178">
        <v>50162495.939999998</v>
      </c>
      <c r="N18" s="178">
        <v>20975289.149999999</v>
      </c>
      <c r="O18" s="179">
        <v>29187206.789999999</v>
      </c>
      <c r="R18" s="86"/>
    </row>
    <row r="19" spans="2:19" ht="47.45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19">
      <c r="M28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K64"/>
  <sheetViews>
    <sheetView showGridLines="0" showOutlineSymbols="0" topLeftCell="A40" workbookViewId="0">
      <selection activeCell="D1" sqref="D1"/>
    </sheetView>
  </sheetViews>
  <sheetFormatPr defaultColWidth="9.140625" defaultRowHeight="15"/>
  <cols>
    <col min="1" max="1" width="2.42578125" style="73" customWidth="1"/>
    <col min="2" max="2" width="4.42578125" style="73" customWidth="1"/>
    <col min="3" max="3" width="57.7109375" style="73" customWidth="1"/>
    <col min="4" max="4" width="16.7109375" style="73" customWidth="1"/>
    <col min="5" max="5" width="13.7109375" style="73" customWidth="1"/>
    <col min="6" max="6" width="13.42578125" style="73" customWidth="1"/>
    <col min="7" max="7" width="15.140625" style="73" customWidth="1"/>
    <col min="8" max="8" width="15.28515625" style="73" customWidth="1"/>
    <col min="9" max="9" width="4.28515625" style="73" customWidth="1"/>
    <col min="10" max="10" width="3" style="73" customWidth="1"/>
    <col min="11" max="11" width="11.7109375" style="73" customWidth="1"/>
    <col min="12" max="16384" width="9.140625" style="73"/>
  </cols>
  <sheetData>
    <row r="2" spans="1:11" ht="15.6" customHeight="1">
      <c r="A2" s="70"/>
      <c r="B2" s="462" t="s">
        <v>349</v>
      </c>
      <c r="C2" s="462"/>
      <c r="D2" s="71"/>
      <c r="E2" s="71"/>
      <c r="F2" s="71"/>
      <c r="G2" s="71"/>
      <c r="H2" s="72"/>
      <c r="I2" s="70"/>
    </row>
    <row r="3" spans="1:11">
      <c r="A3" s="70"/>
      <c r="B3" s="462"/>
      <c r="C3" s="462"/>
      <c r="D3" s="71"/>
      <c r="E3" s="71"/>
      <c r="F3" s="71"/>
      <c r="G3" s="71"/>
      <c r="H3" s="72"/>
      <c r="I3" s="70"/>
    </row>
    <row r="4" spans="1:11">
      <c r="A4" s="70"/>
      <c r="B4" s="70"/>
      <c r="C4" s="70"/>
      <c r="D4" s="70"/>
      <c r="E4" s="70"/>
      <c r="F4" s="70"/>
      <c r="G4" s="70"/>
      <c r="H4" s="70"/>
      <c r="I4" s="70"/>
    </row>
    <row r="5" spans="1:11" ht="19.899999999999999" customHeight="1">
      <c r="A5" s="70"/>
      <c r="B5" s="431" t="s">
        <v>113</v>
      </c>
      <c r="C5" s="431"/>
      <c r="D5" s="431"/>
      <c r="E5" s="431"/>
      <c r="F5" s="431"/>
      <c r="G5" s="431"/>
      <c r="H5" s="431"/>
      <c r="I5" s="70"/>
    </row>
    <row r="6" spans="1:11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11" ht="31.5" thickTop="1" thickBot="1">
      <c r="B7" s="75" t="s">
        <v>81</v>
      </c>
      <c r="C7" s="76" t="s">
        <v>115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11" s="199" customFormat="1" ht="9.6" customHeight="1" thickBot="1">
      <c r="A8" s="198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198"/>
    </row>
    <row r="9" spans="1:11" ht="30.75" thickBot="1">
      <c r="A9" s="70"/>
      <c r="B9" s="79">
        <v>1</v>
      </c>
      <c r="C9" s="83" t="s">
        <v>352</v>
      </c>
      <c r="D9" s="84">
        <v>10000</v>
      </c>
      <c r="E9" s="84">
        <v>0</v>
      </c>
      <c r="F9" s="84">
        <v>0</v>
      </c>
      <c r="G9" s="84">
        <v>10000</v>
      </c>
      <c r="H9" s="85">
        <v>0</v>
      </c>
      <c r="I9" s="70"/>
      <c r="K9" s="86"/>
    </row>
    <row r="10" spans="1:11" ht="30.75" thickBot="1">
      <c r="A10" s="70"/>
      <c r="B10" s="79">
        <v>2</v>
      </c>
      <c r="C10" s="83" t="s">
        <v>353</v>
      </c>
      <c r="D10" s="84">
        <v>157745.1</v>
      </c>
      <c r="E10" s="84">
        <v>0</v>
      </c>
      <c r="F10" s="84">
        <v>0</v>
      </c>
      <c r="G10" s="84">
        <v>157745.1</v>
      </c>
      <c r="H10" s="85">
        <v>41673.79</v>
      </c>
      <c r="I10" s="70"/>
      <c r="K10" s="86"/>
    </row>
    <row r="11" spans="1:11" ht="30.75" thickBot="1">
      <c r="A11" s="70"/>
      <c r="B11" s="79">
        <v>3</v>
      </c>
      <c r="C11" s="83" t="s">
        <v>354</v>
      </c>
      <c r="D11" s="84">
        <v>23741.200000000001</v>
      </c>
      <c r="E11" s="84">
        <v>0</v>
      </c>
      <c r="F11" s="84">
        <v>0</v>
      </c>
      <c r="G11" s="84">
        <v>23741.200000000001</v>
      </c>
      <c r="H11" s="85">
        <v>0</v>
      </c>
      <c r="I11" s="70"/>
      <c r="K11" s="86"/>
    </row>
    <row r="12" spans="1:11" ht="16.899999999999999" customHeight="1" thickBot="1">
      <c r="A12" s="70"/>
      <c r="B12" s="79">
        <v>4</v>
      </c>
      <c r="C12" s="83" t="s">
        <v>355</v>
      </c>
      <c r="D12" s="84">
        <v>64250</v>
      </c>
      <c r="E12" s="84">
        <v>0</v>
      </c>
      <c r="F12" s="84">
        <v>0</v>
      </c>
      <c r="G12" s="84">
        <v>64250</v>
      </c>
      <c r="H12" s="85">
        <v>31868.78</v>
      </c>
      <c r="I12" s="70"/>
      <c r="K12" s="86"/>
    </row>
    <row r="13" spans="1:11" ht="30.75" thickBot="1">
      <c r="A13" s="70"/>
      <c r="B13" s="79">
        <v>5</v>
      </c>
      <c r="C13" s="83" t="s">
        <v>356</v>
      </c>
      <c r="D13" s="84">
        <v>17782.21</v>
      </c>
      <c r="E13" s="84">
        <v>0</v>
      </c>
      <c r="F13" s="84">
        <v>0</v>
      </c>
      <c r="G13" s="84">
        <v>17782.21</v>
      </c>
      <c r="H13" s="85">
        <v>0</v>
      </c>
      <c r="I13" s="70"/>
      <c r="K13" s="86"/>
    </row>
    <row r="14" spans="1:11" ht="30.75" thickBot="1">
      <c r="A14" s="70"/>
      <c r="B14" s="79">
        <v>6</v>
      </c>
      <c r="C14" s="83" t="s">
        <v>357</v>
      </c>
      <c r="D14" s="84">
        <v>80861</v>
      </c>
      <c r="E14" s="84">
        <v>0</v>
      </c>
      <c r="F14" s="84">
        <v>0</v>
      </c>
      <c r="G14" s="84">
        <v>80861</v>
      </c>
      <c r="H14" s="85">
        <v>52002.02</v>
      </c>
      <c r="I14" s="70"/>
      <c r="K14" s="86"/>
    </row>
    <row r="15" spans="1:11" ht="30.75" thickBot="1">
      <c r="A15" s="70"/>
      <c r="B15" s="79">
        <v>7</v>
      </c>
      <c r="C15" s="83" t="s">
        <v>358</v>
      </c>
      <c r="D15" s="84">
        <v>57674.46</v>
      </c>
      <c r="E15" s="84">
        <v>0</v>
      </c>
      <c r="F15" s="84">
        <v>0</v>
      </c>
      <c r="G15" s="84">
        <v>57674.46</v>
      </c>
      <c r="H15" s="85">
        <v>41813.82</v>
      </c>
      <c r="I15" s="70"/>
      <c r="K15" s="86"/>
    </row>
    <row r="16" spans="1:11" ht="16.899999999999999" customHeight="1" thickBot="1">
      <c r="A16" s="70"/>
      <c r="B16" s="79">
        <v>8</v>
      </c>
      <c r="C16" s="83" t="s">
        <v>359</v>
      </c>
      <c r="D16" s="84">
        <v>181506.79</v>
      </c>
      <c r="E16" s="84">
        <v>0</v>
      </c>
      <c r="F16" s="84">
        <v>0</v>
      </c>
      <c r="G16" s="84">
        <v>181506.79</v>
      </c>
      <c r="H16" s="85">
        <v>133993.19</v>
      </c>
      <c r="I16" s="70"/>
      <c r="K16" s="86"/>
    </row>
    <row r="17" spans="1:11" ht="30.75" thickBot="1">
      <c r="A17" s="70"/>
      <c r="B17" s="79">
        <v>9</v>
      </c>
      <c r="C17" s="83" t="s">
        <v>360</v>
      </c>
      <c r="D17" s="84">
        <v>1510660.42</v>
      </c>
      <c r="E17" s="84">
        <v>0</v>
      </c>
      <c r="F17" s="84">
        <v>0</v>
      </c>
      <c r="G17" s="84">
        <v>1510660.42</v>
      </c>
      <c r="H17" s="85">
        <v>1250710.5900000001</v>
      </c>
      <c r="I17" s="70"/>
      <c r="K17" s="86"/>
    </row>
    <row r="18" spans="1:11" ht="16.5" thickBot="1">
      <c r="A18" s="70"/>
      <c r="B18" s="79">
        <v>10</v>
      </c>
      <c r="C18" s="83" t="s">
        <v>361</v>
      </c>
      <c r="D18" s="84">
        <v>8863.3799999999992</v>
      </c>
      <c r="E18" s="84">
        <v>0</v>
      </c>
      <c r="F18" s="84">
        <v>0</v>
      </c>
      <c r="G18" s="84">
        <v>8863.3799999999992</v>
      </c>
      <c r="H18" s="85">
        <v>0</v>
      </c>
      <c r="I18" s="70"/>
      <c r="K18" s="86"/>
    </row>
    <row r="19" spans="1:11" ht="16.5" thickBot="1">
      <c r="A19" s="70"/>
      <c r="B19" s="79">
        <v>11</v>
      </c>
      <c r="C19" s="83" t="s">
        <v>362</v>
      </c>
      <c r="D19" s="84">
        <v>18110.810000000001</v>
      </c>
      <c r="E19" s="84">
        <v>0</v>
      </c>
      <c r="F19" s="84">
        <v>0</v>
      </c>
      <c r="G19" s="84">
        <v>18110.810000000001</v>
      </c>
      <c r="H19" s="85">
        <v>0</v>
      </c>
      <c r="I19" s="70"/>
      <c r="K19" s="86"/>
    </row>
    <row r="20" spans="1:11" ht="30.75" thickBot="1">
      <c r="A20" s="70"/>
      <c r="B20" s="79">
        <v>12</v>
      </c>
      <c r="C20" s="83" t="s">
        <v>363</v>
      </c>
      <c r="D20" s="84">
        <v>3921.06</v>
      </c>
      <c r="E20" s="84">
        <v>0</v>
      </c>
      <c r="F20" s="84">
        <v>0</v>
      </c>
      <c r="G20" s="84">
        <v>3921.06</v>
      </c>
      <c r="H20" s="85">
        <v>0</v>
      </c>
      <c r="I20" s="70"/>
      <c r="K20" s="86"/>
    </row>
    <row r="21" spans="1:11" ht="30.75" thickBot="1">
      <c r="A21" s="70"/>
      <c r="B21" s="79">
        <v>13</v>
      </c>
      <c r="C21" s="83" t="s">
        <v>364</v>
      </c>
      <c r="D21" s="84">
        <v>3921.06</v>
      </c>
      <c r="E21" s="84">
        <v>0</v>
      </c>
      <c r="F21" s="84">
        <v>0</v>
      </c>
      <c r="G21" s="84">
        <v>3921.06</v>
      </c>
      <c r="H21" s="85">
        <v>0</v>
      </c>
      <c r="I21" s="70"/>
      <c r="K21" s="86"/>
    </row>
    <row r="22" spans="1:11" ht="16.5" thickBot="1">
      <c r="A22" s="70"/>
      <c r="B22" s="79">
        <v>14</v>
      </c>
      <c r="C22" s="83" t="s">
        <v>365</v>
      </c>
      <c r="D22" s="84">
        <v>12023.56</v>
      </c>
      <c r="E22" s="84">
        <v>0</v>
      </c>
      <c r="F22" s="84">
        <v>0</v>
      </c>
      <c r="G22" s="84">
        <v>12023.56</v>
      </c>
      <c r="H22" s="85">
        <v>0</v>
      </c>
      <c r="I22" s="70"/>
      <c r="K22" s="86"/>
    </row>
    <row r="23" spans="1:11" ht="16.5" thickBot="1">
      <c r="A23" s="70"/>
      <c r="B23" s="79">
        <v>15</v>
      </c>
      <c r="C23" s="83" t="s">
        <v>366</v>
      </c>
      <c r="D23" s="84">
        <v>9552.5</v>
      </c>
      <c r="E23" s="84">
        <v>0</v>
      </c>
      <c r="F23" s="84">
        <v>0</v>
      </c>
      <c r="G23" s="84">
        <v>9552.5</v>
      </c>
      <c r="H23" s="85">
        <v>0</v>
      </c>
      <c r="I23" s="70"/>
      <c r="K23" s="86"/>
    </row>
    <row r="24" spans="1:11" ht="16.5" thickBot="1">
      <c r="A24" s="70"/>
      <c r="B24" s="79">
        <v>16</v>
      </c>
      <c r="C24" s="83" t="s">
        <v>367</v>
      </c>
      <c r="D24" s="84">
        <v>18926.61</v>
      </c>
      <c r="E24" s="84">
        <v>0</v>
      </c>
      <c r="F24" s="84">
        <v>0</v>
      </c>
      <c r="G24" s="84">
        <v>18926.61</v>
      </c>
      <c r="H24" s="85">
        <v>0</v>
      </c>
      <c r="I24" s="70"/>
      <c r="K24" s="86"/>
    </row>
    <row r="25" spans="1:11" ht="16.5" thickBot="1">
      <c r="A25" s="70"/>
      <c r="B25" s="79">
        <v>17</v>
      </c>
      <c r="C25" s="83" t="s">
        <v>368</v>
      </c>
      <c r="D25" s="84">
        <v>117240.05</v>
      </c>
      <c r="E25" s="84">
        <v>0</v>
      </c>
      <c r="F25" s="84">
        <v>0</v>
      </c>
      <c r="G25" s="84">
        <v>117240.05</v>
      </c>
      <c r="H25" s="85">
        <v>0</v>
      </c>
      <c r="I25" s="70"/>
      <c r="K25" s="86"/>
    </row>
    <row r="26" spans="1:11" ht="16.5" thickBot="1">
      <c r="A26" s="70"/>
      <c r="B26" s="79">
        <v>18</v>
      </c>
      <c r="C26" s="83" t="s">
        <v>369</v>
      </c>
      <c r="D26" s="84">
        <v>47418.75</v>
      </c>
      <c r="E26" s="84">
        <v>0</v>
      </c>
      <c r="F26" s="84">
        <v>0</v>
      </c>
      <c r="G26" s="84">
        <v>47418.75</v>
      </c>
      <c r="H26" s="85">
        <v>0</v>
      </c>
      <c r="I26" s="70"/>
      <c r="K26" s="86"/>
    </row>
    <row r="27" spans="1:11" ht="16.5" thickBot="1">
      <c r="A27" s="70"/>
      <c r="B27" s="79">
        <v>19</v>
      </c>
      <c r="C27" s="83" t="s">
        <v>370</v>
      </c>
      <c r="D27" s="84">
        <v>25639.96</v>
      </c>
      <c r="E27" s="84">
        <v>0</v>
      </c>
      <c r="F27" s="84">
        <v>0</v>
      </c>
      <c r="G27" s="84">
        <v>25639.96</v>
      </c>
      <c r="H27" s="85">
        <v>0</v>
      </c>
      <c r="I27" s="70"/>
      <c r="K27" s="86"/>
    </row>
    <row r="28" spans="1:11" ht="16.5" thickBot="1">
      <c r="A28" s="70"/>
      <c r="B28" s="79">
        <v>20</v>
      </c>
      <c r="C28" s="83" t="s">
        <v>371</v>
      </c>
      <c r="D28" s="84">
        <v>27086.75</v>
      </c>
      <c r="E28" s="84">
        <v>0</v>
      </c>
      <c r="F28" s="84">
        <v>0</v>
      </c>
      <c r="G28" s="84">
        <v>27086.75</v>
      </c>
      <c r="H28" s="85">
        <v>0</v>
      </c>
      <c r="I28" s="70"/>
      <c r="K28" s="86"/>
    </row>
    <row r="29" spans="1:11" ht="45.75" thickBot="1">
      <c r="A29" s="70"/>
      <c r="B29" s="79">
        <v>21</v>
      </c>
      <c r="C29" s="83" t="s">
        <v>372</v>
      </c>
      <c r="D29" s="84">
        <v>28910.47</v>
      </c>
      <c r="E29" s="84">
        <v>0</v>
      </c>
      <c r="F29" s="84">
        <v>0</v>
      </c>
      <c r="G29" s="84">
        <v>28910.47</v>
      </c>
      <c r="H29" s="85">
        <v>0</v>
      </c>
      <c r="I29" s="70"/>
      <c r="K29" s="86"/>
    </row>
    <row r="30" spans="1:11" ht="16.5" thickBot="1">
      <c r="A30" s="70"/>
      <c r="B30" s="79">
        <v>22</v>
      </c>
      <c r="C30" s="83" t="s">
        <v>373</v>
      </c>
      <c r="D30" s="84">
        <v>7921.7</v>
      </c>
      <c r="E30" s="84">
        <v>0</v>
      </c>
      <c r="F30" s="84">
        <v>0</v>
      </c>
      <c r="G30" s="84">
        <v>7921.7</v>
      </c>
      <c r="H30" s="85">
        <v>0</v>
      </c>
      <c r="I30" s="70"/>
      <c r="K30" s="86"/>
    </row>
    <row r="31" spans="1:11" ht="16.5" thickBot="1">
      <c r="A31" s="70"/>
      <c r="B31" s="79">
        <v>23</v>
      </c>
      <c r="C31" s="83" t="s">
        <v>374</v>
      </c>
      <c r="D31" s="84">
        <v>7921.7</v>
      </c>
      <c r="E31" s="84">
        <v>0</v>
      </c>
      <c r="F31" s="84">
        <v>0</v>
      </c>
      <c r="G31" s="84">
        <v>7921.7</v>
      </c>
      <c r="H31" s="85">
        <v>0</v>
      </c>
      <c r="I31" s="70"/>
      <c r="K31" s="86"/>
    </row>
    <row r="32" spans="1:11" ht="16.5" thickBot="1">
      <c r="A32" s="70"/>
      <c r="B32" s="79">
        <v>24</v>
      </c>
      <c r="C32" s="83" t="s">
        <v>375</v>
      </c>
      <c r="D32" s="84">
        <v>16327.01</v>
      </c>
      <c r="E32" s="84">
        <v>0</v>
      </c>
      <c r="F32" s="84">
        <v>0</v>
      </c>
      <c r="G32" s="84">
        <v>16327.01</v>
      </c>
      <c r="H32" s="85">
        <v>0</v>
      </c>
      <c r="I32" s="70"/>
      <c r="K32" s="86"/>
    </row>
    <row r="33" spans="1:11" ht="30.75" thickBot="1">
      <c r="A33" s="70"/>
      <c r="B33" s="79">
        <v>25</v>
      </c>
      <c r="C33" s="83" t="s">
        <v>376</v>
      </c>
      <c r="D33" s="84">
        <v>12684.24</v>
      </c>
      <c r="E33" s="84">
        <v>0</v>
      </c>
      <c r="F33" s="84">
        <v>0</v>
      </c>
      <c r="G33" s="84">
        <v>12684.24</v>
      </c>
      <c r="H33" s="85">
        <v>0</v>
      </c>
      <c r="I33" s="70"/>
      <c r="K33" s="86"/>
    </row>
    <row r="34" spans="1:11" ht="30.75" thickBot="1">
      <c r="A34" s="70"/>
      <c r="B34" s="79">
        <v>26</v>
      </c>
      <c r="C34" s="83" t="s">
        <v>377</v>
      </c>
      <c r="D34" s="84">
        <v>8013.44</v>
      </c>
      <c r="E34" s="84">
        <v>0</v>
      </c>
      <c r="F34" s="84">
        <v>0</v>
      </c>
      <c r="G34" s="84">
        <v>8013.44</v>
      </c>
      <c r="H34" s="85">
        <v>0</v>
      </c>
      <c r="I34" s="70"/>
      <c r="K34" s="86"/>
    </row>
    <row r="35" spans="1:11" ht="16.5" thickBot="1">
      <c r="A35" s="70"/>
      <c r="B35" s="79">
        <v>27</v>
      </c>
      <c r="C35" s="83" t="s">
        <v>378</v>
      </c>
      <c r="D35" s="84">
        <v>17744.34</v>
      </c>
      <c r="E35" s="84">
        <v>0</v>
      </c>
      <c r="F35" s="84">
        <v>0</v>
      </c>
      <c r="G35" s="84">
        <v>17744.34</v>
      </c>
      <c r="H35" s="85">
        <v>0</v>
      </c>
      <c r="I35" s="70"/>
      <c r="K35" s="86"/>
    </row>
    <row r="36" spans="1:11" ht="16.5" thickBot="1">
      <c r="A36" s="70"/>
      <c r="B36" s="79">
        <v>28</v>
      </c>
      <c r="C36" s="83" t="s">
        <v>379</v>
      </c>
      <c r="D36" s="84">
        <v>13651.72</v>
      </c>
      <c r="E36" s="84">
        <v>0</v>
      </c>
      <c r="F36" s="84">
        <v>0</v>
      </c>
      <c r="G36" s="84">
        <v>13651.72</v>
      </c>
      <c r="H36" s="85">
        <v>0</v>
      </c>
      <c r="I36" s="70"/>
      <c r="K36" s="86"/>
    </row>
    <row r="37" spans="1:11" ht="16.5" thickBot="1">
      <c r="A37" s="70"/>
      <c r="B37" s="79">
        <v>29</v>
      </c>
      <c r="C37" s="83" t="s">
        <v>380</v>
      </c>
      <c r="D37" s="84">
        <v>2471.06</v>
      </c>
      <c r="E37" s="84">
        <v>0</v>
      </c>
      <c r="F37" s="84">
        <v>0</v>
      </c>
      <c r="G37" s="84">
        <v>2471.06</v>
      </c>
      <c r="H37" s="85">
        <v>0</v>
      </c>
      <c r="I37" s="70"/>
      <c r="K37" s="86"/>
    </row>
    <row r="38" spans="1:11" ht="45.75" thickBot="1">
      <c r="A38" s="70"/>
      <c r="B38" s="79">
        <v>30</v>
      </c>
      <c r="C38" s="83" t="s">
        <v>381</v>
      </c>
      <c r="D38" s="84">
        <v>37138.74</v>
      </c>
      <c r="E38" s="84">
        <v>0</v>
      </c>
      <c r="F38" s="84">
        <v>0</v>
      </c>
      <c r="G38" s="84">
        <v>37138.74</v>
      </c>
      <c r="H38" s="85">
        <v>0</v>
      </c>
      <c r="I38" s="70"/>
      <c r="K38" s="86"/>
    </row>
    <row r="39" spans="1:11" ht="21.6" customHeight="1" thickBot="1">
      <c r="A39" s="70"/>
      <c r="B39" s="79">
        <v>31</v>
      </c>
      <c r="C39" s="83" t="s">
        <v>382</v>
      </c>
      <c r="D39" s="84">
        <v>875540.33</v>
      </c>
      <c r="E39" s="84">
        <v>0</v>
      </c>
      <c r="F39" s="84">
        <v>7413.18</v>
      </c>
      <c r="G39" s="84">
        <v>868127.15</v>
      </c>
      <c r="H39" s="85">
        <v>0</v>
      </c>
      <c r="I39" s="70"/>
      <c r="K39" s="86"/>
    </row>
    <row r="40" spans="1:11" ht="30.75" thickBot="1">
      <c r="A40" s="70"/>
      <c r="B40" s="79">
        <v>32</v>
      </c>
      <c r="C40" s="83" t="s">
        <v>383</v>
      </c>
      <c r="D40" s="84">
        <v>4945.2700000000004</v>
      </c>
      <c r="E40" s="84">
        <v>0</v>
      </c>
      <c r="F40" s="84">
        <v>0</v>
      </c>
      <c r="G40" s="84">
        <v>4945.2700000000004</v>
      </c>
      <c r="H40" s="85">
        <v>0</v>
      </c>
      <c r="I40" s="70"/>
      <c r="K40" s="86"/>
    </row>
    <row r="41" spans="1:11" ht="16.5" thickBot="1">
      <c r="A41" s="70"/>
      <c r="B41" s="79">
        <v>33</v>
      </c>
      <c r="C41" s="83" t="s">
        <v>380</v>
      </c>
      <c r="D41" s="84">
        <v>2471.06</v>
      </c>
      <c r="E41" s="84">
        <v>0</v>
      </c>
      <c r="F41" s="84">
        <v>0</v>
      </c>
      <c r="G41" s="84">
        <v>2471.06</v>
      </c>
      <c r="H41" s="85">
        <v>0</v>
      </c>
      <c r="I41" s="70"/>
      <c r="K41" s="86"/>
    </row>
    <row r="42" spans="1:11" ht="30.75" thickBot="1">
      <c r="A42" s="70"/>
      <c r="B42" s="79">
        <v>34</v>
      </c>
      <c r="C42" s="83" t="s">
        <v>384</v>
      </c>
      <c r="D42" s="84">
        <v>3515663.7</v>
      </c>
      <c r="E42" s="84">
        <v>0</v>
      </c>
      <c r="F42" s="84">
        <v>13586.58</v>
      </c>
      <c r="G42" s="84">
        <v>3502077.12</v>
      </c>
      <c r="H42" s="85">
        <v>2747026.08</v>
      </c>
      <c r="I42" s="70"/>
      <c r="K42" s="86"/>
    </row>
    <row r="43" spans="1:11" ht="28.15" customHeight="1" thickBot="1">
      <c r="A43" s="99"/>
      <c r="B43" s="190"/>
      <c r="C43" s="191" t="s">
        <v>92</v>
      </c>
      <c r="D43" s="192">
        <v>6948330.4500000002</v>
      </c>
      <c r="E43" s="192">
        <v>0</v>
      </c>
      <c r="F43" s="192">
        <v>20999.759999999998</v>
      </c>
      <c r="G43" s="192">
        <v>6927330.6900000004</v>
      </c>
      <c r="H43" s="193">
        <v>4299088.2699999996</v>
      </c>
      <c r="I43" s="99"/>
      <c r="K43" s="86"/>
    </row>
    <row r="44" spans="1:11" ht="1.1499999999999999" hidden="1" customHeight="1">
      <c r="A44" s="70"/>
      <c r="B44" s="194"/>
      <c r="C44" s="195"/>
      <c r="D44" s="196"/>
      <c r="E44" s="196"/>
      <c r="F44" s="196"/>
      <c r="G44" s="196"/>
      <c r="H44" s="197"/>
      <c r="I44" s="99"/>
      <c r="K44" s="86"/>
    </row>
    <row r="45" spans="1:11">
      <c r="B45" s="100"/>
      <c r="C45" s="100"/>
      <c r="D45" s="100"/>
      <c r="E45" s="100"/>
      <c r="F45" s="100"/>
      <c r="G45" s="100"/>
      <c r="H45" s="100"/>
    </row>
    <row r="47" spans="1:11">
      <c r="C47" s="101" t="s">
        <v>93</v>
      </c>
      <c r="D47" s="101"/>
      <c r="E47" s="101" t="s">
        <v>94</v>
      </c>
      <c r="F47" s="101"/>
      <c r="G47" s="432" t="s">
        <v>119</v>
      </c>
      <c r="H47" s="432"/>
    </row>
    <row r="48" spans="1:11" ht="34.9" customHeight="1">
      <c r="C48" s="104" t="s">
        <v>76</v>
      </c>
      <c r="D48" s="105"/>
      <c r="E48" s="104" t="s">
        <v>77</v>
      </c>
      <c r="F48" s="105"/>
      <c r="G48" s="445" t="s">
        <v>78</v>
      </c>
      <c r="H48" s="445"/>
    </row>
    <row r="63" spans="1:9" ht="16.149999999999999" customHeight="1"/>
    <row r="64" spans="1:9">
      <c r="A64" s="70"/>
      <c r="B64" s="108"/>
      <c r="C64" s="108"/>
      <c r="D64" s="108"/>
      <c r="E64" s="108"/>
      <c r="F64" s="108"/>
      <c r="G64" s="108"/>
      <c r="H64" s="108"/>
      <c r="I64" s="70"/>
    </row>
  </sheetData>
  <mergeCells count="4">
    <mergeCell ref="B2:C3"/>
    <mergeCell ref="B5:H5"/>
    <mergeCell ref="G47:H47"/>
    <mergeCell ref="G48:H48"/>
  </mergeCells>
  <pageMargins left="0.7" right="0.7" top="0.75" bottom="0.75" header="0.3" footer="0.3"/>
  <pageSetup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S28"/>
  <sheetViews>
    <sheetView showGridLines="0" showOutlineSymbols="0" zoomScale="70" zoomScaleNormal="70" workbookViewId="0">
      <selection activeCell="H2" sqref="H2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9.140625" style="73" customWidth="1"/>
    <col min="5" max="5" width="10.28515625" style="73" customWidth="1"/>
    <col min="6" max="6" width="12.85546875" style="73" customWidth="1"/>
    <col min="7" max="7" width="14.28515625" style="73" customWidth="1"/>
    <col min="8" max="8" width="13.5703125" style="73" customWidth="1"/>
    <col min="9" max="9" width="10.7109375" style="73" customWidth="1"/>
    <col min="10" max="10" width="14.5703125" style="73" customWidth="1"/>
    <col min="11" max="11" width="13.7109375" style="73" customWidth="1"/>
    <col min="12" max="12" width="13.42578125" style="73" customWidth="1"/>
    <col min="13" max="13" width="19.85546875" style="73" customWidth="1"/>
    <col min="14" max="14" width="16" style="73" customWidth="1"/>
    <col min="15" max="15" width="13.7109375" style="73" customWidth="1"/>
    <col min="16" max="16" width="3.7109375" style="73" customWidth="1"/>
    <col min="17" max="17" width="2.7109375" style="73" customWidth="1"/>
    <col min="18" max="18" width="13.7109375" style="73" bestFit="1" customWidth="1"/>
    <col min="19" max="19" width="12.5703125" style="73" bestFit="1" customWidth="1"/>
    <col min="20" max="16384" width="9.140625" style="73"/>
  </cols>
  <sheetData>
    <row r="2" spans="2:19">
      <c r="B2" s="458" t="s">
        <v>385</v>
      </c>
      <c r="C2" s="458"/>
      <c r="D2" s="458"/>
      <c r="E2" s="468"/>
      <c r="M2" s="459"/>
      <c r="N2" s="459"/>
      <c r="O2" s="459"/>
    </row>
    <row r="3" spans="2:19">
      <c r="B3" s="458"/>
      <c r="C3" s="458"/>
      <c r="D3" s="458"/>
      <c r="E3" s="46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12697065.34</v>
      </c>
      <c r="E8" s="177">
        <v>0</v>
      </c>
      <c r="F8" s="177">
        <v>63472.03</v>
      </c>
      <c r="G8" s="177">
        <v>131385.10999999999</v>
      </c>
      <c r="H8" s="177">
        <v>2899.99</v>
      </c>
      <c r="I8" s="177">
        <v>0</v>
      </c>
      <c r="J8" s="177">
        <v>24509.73</v>
      </c>
      <c r="K8" s="177">
        <v>131385.10999999999</v>
      </c>
      <c r="L8" s="177">
        <v>0</v>
      </c>
      <c r="M8" s="178">
        <v>12738927.630000001</v>
      </c>
      <c r="N8" s="177">
        <v>3939202.28</v>
      </c>
      <c r="O8" s="179">
        <v>8799725.3499999996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6215001.2400000002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6215001.2400000002</v>
      </c>
      <c r="N9" s="177">
        <v>0</v>
      </c>
      <c r="O9" s="179">
        <v>6215001.2400000002</v>
      </c>
      <c r="R9" s="86"/>
      <c r="S9" s="86"/>
    </row>
    <row r="10" spans="2:19" ht="46.15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4938065.1900000004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4938065.1900000004</v>
      </c>
      <c r="N11" s="177">
        <v>2466393.86</v>
      </c>
      <c r="O11" s="179">
        <v>2471671.33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423965.18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4573.78</v>
      </c>
      <c r="K12" s="177">
        <v>127248.39</v>
      </c>
      <c r="L12" s="177">
        <v>0</v>
      </c>
      <c r="M12" s="178">
        <v>292143.01</v>
      </c>
      <c r="N12" s="177">
        <v>243251.99</v>
      </c>
      <c r="O12" s="179">
        <v>48891.02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132840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132840</v>
      </c>
      <c r="N13" s="177">
        <v>77840</v>
      </c>
      <c r="O13" s="179">
        <v>55000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987193.73</v>
      </c>
      <c r="E14" s="177">
        <v>0</v>
      </c>
      <c r="F14" s="177">
        <v>63472.03</v>
      </c>
      <c r="G14" s="177">
        <v>131385.10999999999</v>
      </c>
      <c r="H14" s="177">
        <v>2899.99</v>
      </c>
      <c r="I14" s="177">
        <v>0</v>
      </c>
      <c r="J14" s="177">
        <v>19935.95</v>
      </c>
      <c r="K14" s="177">
        <v>4136.72</v>
      </c>
      <c r="L14" s="177">
        <v>0</v>
      </c>
      <c r="M14" s="178">
        <v>1160878.19</v>
      </c>
      <c r="N14" s="177">
        <v>1151716.43</v>
      </c>
      <c r="O14" s="179">
        <v>9161.76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0</v>
      </c>
      <c r="N15" s="177">
        <v>0</v>
      </c>
      <c r="O15" s="179">
        <v>0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24870.63</v>
      </c>
      <c r="E17" s="177">
        <v>0</v>
      </c>
      <c r="F17" s="177">
        <v>3307.47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28178.1</v>
      </c>
      <c r="N17" s="177">
        <v>28178.1</v>
      </c>
      <c r="O17" s="179">
        <v>0</v>
      </c>
      <c r="R17" s="86"/>
      <c r="S17" s="86"/>
    </row>
    <row r="18" spans="2:19" ht="22.15" customHeight="1" thickBot="1">
      <c r="B18" s="452" t="s">
        <v>68</v>
      </c>
      <c r="C18" s="453"/>
      <c r="D18" s="178">
        <v>12721935.970000001</v>
      </c>
      <c r="E18" s="178">
        <v>0</v>
      </c>
      <c r="F18" s="178">
        <v>66779.5</v>
      </c>
      <c r="G18" s="178">
        <v>131385.10999999999</v>
      </c>
      <c r="H18" s="178">
        <v>2899.99</v>
      </c>
      <c r="I18" s="178">
        <v>0</v>
      </c>
      <c r="J18" s="178">
        <v>24509.73</v>
      </c>
      <c r="K18" s="178">
        <v>131385.10999999999</v>
      </c>
      <c r="L18" s="178">
        <v>0</v>
      </c>
      <c r="M18" s="178">
        <v>12767105.73</v>
      </c>
      <c r="N18" s="178">
        <v>3967380.38</v>
      </c>
      <c r="O18" s="179">
        <v>8799725.3499999996</v>
      </c>
      <c r="R18" s="86"/>
      <c r="S18" s="86"/>
    </row>
    <row r="19" spans="2:19" ht="46.9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4136.72</v>
      </c>
      <c r="H19" s="182" t="s">
        <v>70</v>
      </c>
      <c r="I19" s="182" t="s">
        <v>70</v>
      </c>
      <c r="J19" s="182" t="s">
        <v>70</v>
      </c>
      <c r="K19" s="183">
        <v>4136.72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/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19">
      <c r="M28" s="86"/>
    </row>
  </sheetData>
  <mergeCells count="21">
    <mergeCell ref="B2:E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" right="0.7" top="0.75" bottom="0.75" header="0.3" footer="0.3"/>
  <pageSetup scale="4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S28"/>
  <sheetViews>
    <sheetView showGridLines="0" showOutlineSymbols="0" zoomScale="70" zoomScaleNormal="70" workbookViewId="0">
      <selection activeCell="M28" sqref="M2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4.28515625" style="73" customWidth="1"/>
    <col min="5" max="5" width="10" style="73" bestFit="1" customWidth="1"/>
    <col min="6" max="6" width="12.85546875" style="73" customWidth="1"/>
    <col min="7" max="7" width="14.28515625" style="73" customWidth="1"/>
    <col min="8" max="8" width="12.85546875" style="73" customWidth="1"/>
    <col min="9" max="9" width="10" style="73" bestFit="1" customWidth="1"/>
    <col min="10" max="10" width="14.5703125" style="73" customWidth="1"/>
    <col min="11" max="11" width="14.140625" style="73" customWidth="1"/>
    <col min="12" max="12" width="12.7109375" style="73" customWidth="1"/>
    <col min="13" max="13" width="13.7109375" style="73" customWidth="1"/>
    <col min="14" max="14" width="13.5703125" style="73" customWidth="1"/>
    <col min="15" max="15" width="13.7109375" style="73" customWidth="1"/>
    <col min="16" max="16" width="3.7109375" style="73" customWidth="1"/>
    <col min="17" max="17" width="1.5703125" style="73" customWidth="1"/>
    <col min="18" max="19" width="12.5703125" style="73" bestFit="1" customWidth="1"/>
    <col min="20" max="16384" width="9.140625" style="73"/>
  </cols>
  <sheetData>
    <row r="2" spans="2:19">
      <c r="B2" s="458" t="s">
        <v>386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6125661.9800000004</v>
      </c>
      <c r="E8" s="177">
        <v>0</v>
      </c>
      <c r="F8" s="177">
        <v>251243.72</v>
      </c>
      <c r="G8" s="177">
        <v>5761683.9100000001</v>
      </c>
      <c r="H8" s="177">
        <v>0</v>
      </c>
      <c r="I8" s="177">
        <v>0</v>
      </c>
      <c r="J8" s="177">
        <v>108292.23</v>
      </c>
      <c r="K8" s="177">
        <v>2887899.6</v>
      </c>
      <c r="L8" s="177">
        <v>0</v>
      </c>
      <c r="M8" s="178">
        <v>9142397.7799999993</v>
      </c>
      <c r="N8" s="177">
        <v>3532588.46</v>
      </c>
      <c r="O8" s="179">
        <v>5609809.3200000003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2304277.71</v>
      </c>
      <c r="E9" s="177">
        <v>0</v>
      </c>
      <c r="F9" s="177">
        <v>0</v>
      </c>
      <c r="G9" s="177">
        <v>1174702.2</v>
      </c>
      <c r="H9" s="177">
        <v>0</v>
      </c>
      <c r="I9" s="177">
        <v>0</v>
      </c>
      <c r="J9" s="177">
        <v>0</v>
      </c>
      <c r="K9" s="177">
        <v>587351.1</v>
      </c>
      <c r="L9" s="177">
        <v>0</v>
      </c>
      <c r="M9" s="178">
        <v>2891628.81</v>
      </c>
      <c r="N9" s="177">
        <v>0</v>
      </c>
      <c r="O9" s="179">
        <v>2891628.81</v>
      </c>
      <c r="R9" s="86"/>
      <c r="S9" s="86"/>
    </row>
    <row r="10" spans="2:19" ht="48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2576511.36</v>
      </c>
      <c r="E11" s="177">
        <v>0</v>
      </c>
      <c r="F11" s="177">
        <v>0</v>
      </c>
      <c r="G11" s="177">
        <v>4365505.74</v>
      </c>
      <c r="H11" s="177">
        <v>0</v>
      </c>
      <c r="I11" s="177">
        <v>0</v>
      </c>
      <c r="J11" s="177">
        <v>0</v>
      </c>
      <c r="K11" s="177">
        <v>2182752.87</v>
      </c>
      <c r="L11" s="177">
        <v>0</v>
      </c>
      <c r="M11" s="178">
        <v>4759264.2300000004</v>
      </c>
      <c r="N11" s="177">
        <v>2090954.16</v>
      </c>
      <c r="O11" s="179">
        <v>2668310.0699999998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160628.1</v>
      </c>
      <c r="E12" s="177">
        <v>0</v>
      </c>
      <c r="F12" s="177">
        <v>0</v>
      </c>
      <c r="G12" s="177">
        <v>1980.06</v>
      </c>
      <c r="H12" s="177">
        <v>0</v>
      </c>
      <c r="I12" s="177">
        <v>0</v>
      </c>
      <c r="J12" s="177">
        <v>0</v>
      </c>
      <c r="K12" s="177">
        <v>13860.34</v>
      </c>
      <c r="L12" s="177">
        <v>0</v>
      </c>
      <c r="M12" s="178">
        <v>148747.82</v>
      </c>
      <c r="N12" s="177">
        <v>98877.38</v>
      </c>
      <c r="O12" s="179">
        <v>49870.44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98870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98870</v>
      </c>
      <c r="N13" s="177">
        <v>98870</v>
      </c>
      <c r="O13" s="179">
        <v>0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985374.81</v>
      </c>
      <c r="E14" s="177">
        <v>0</v>
      </c>
      <c r="F14" s="177">
        <v>251243.72</v>
      </c>
      <c r="G14" s="177">
        <v>219495.91</v>
      </c>
      <c r="H14" s="177">
        <v>0</v>
      </c>
      <c r="I14" s="177">
        <v>0</v>
      </c>
      <c r="J14" s="177">
        <v>108292.23</v>
      </c>
      <c r="K14" s="177">
        <v>103935.29</v>
      </c>
      <c r="L14" s="177">
        <v>0</v>
      </c>
      <c r="M14" s="178">
        <v>1243886.92</v>
      </c>
      <c r="N14" s="177">
        <v>1243886.92</v>
      </c>
      <c r="O14" s="179">
        <v>0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0</v>
      </c>
      <c r="N15" s="177">
        <v>0</v>
      </c>
      <c r="O15" s="179">
        <v>0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26233.54</v>
      </c>
      <c r="E17" s="177">
        <v>0</v>
      </c>
      <c r="F17" s="177">
        <v>399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26632.54</v>
      </c>
      <c r="N17" s="177">
        <v>26632.54</v>
      </c>
      <c r="O17" s="179">
        <v>0</v>
      </c>
      <c r="R17" s="86"/>
      <c r="S17" s="86"/>
    </row>
    <row r="18" spans="2:19" ht="22.15" customHeight="1" thickBot="1">
      <c r="B18" s="452" t="s">
        <v>68</v>
      </c>
      <c r="C18" s="453"/>
      <c r="D18" s="178">
        <v>6151895.5199999996</v>
      </c>
      <c r="E18" s="178">
        <v>0</v>
      </c>
      <c r="F18" s="178">
        <v>251642.72</v>
      </c>
      <c r="G18" s="178">
        <v>5761683.9100000001</v>
      </c>
      <c r="H18" s="178">
        <v>0</v>
      </c>
      <c r="I18" s="178">
        <v>0</v>
      </c>
      <c r="J18" s="178">
        <v>108292.23</v>
      </c>
      <c r="K18" s="178">
        <v>2887899.6</v>
      </c>
      <c r="L18" s="178">
        <v>0</v>
      </c>
      <c r="M18" s="178">
        <v>9169030.3200000003</v>
      </c>
      <c r="N18" s="178">
        <v>3559221</v>
      </c>
      <c r="O18" s="179">
        <v>5609809.3200000003</v>
      </c>
      <c r="R18" s="86"/>
      <c r="S18" s="86"/>
    </row>
    <row r="19" spans="2:19" ht="49.15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19">
      <c r="M28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U26"/>
  <sheetViews>
    <sheetView showGridLines="0" showOutlineSymbols="0" zoomScale="70" zoomScaleNormal="70" workbookViewId="0">
      <selection activeCell="O18" sqref="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8.140625" style="73" customWidth="1"/>
    <col min="5" max="5" width="10" style="73" bestFit="1" customWidth="1"/>
    <col min="6" max="6" width="16.7109375" style="73" customWidth="1"/>
    <col min="7" max="7" width="14.28515625" style="73" customWidth="1"/>
    <col min="8" max="8" width="13.5703125" style="73" customWidth="1"/>
    <col min="9" max="9" width="10" style="73" bestFit="1" customWidth="1"/>
    <col min="10" max="10" width="14.5703125" style="73" customWidth="1"/>
    <col min="11" max="11" width="14.42578125" style="73" customWidth="1"/>
    <col min="12" max="12" width="14.140625" style="73" customWidth="1"/>
    <col min="13" max="13" width="16.140625" style="73" customWidth="1"/>
    <col min="14" max="14" width="14.85546875" style="73" customWidth="1"/>
    <col min="15" max="15" width="16.140625" style="73" customWidth="1"/>
    <col min="16" max="16" width="2.28515625" style="73" customWidth="1"/>
    <col min="17" max="17" width="1.28515625" style="73" customWidth="1"/>
    <col min="18" max="18" width="14.85546875" style="73" bestFit="1" customWidth="1"/>
    <col min="19" max="19" width="9.140625" style="73"/>
    <col min="20" max="20" width="14.85546875" style="73" bestFit="1" customWidth="1"/>
    <col min="21" max="21" width="13.7109375" style="73" bestFit="1" customWidth="1"/>
    <col min="22" max="16384" width="9.140625" style="73"/>
  </cols>
  <sheetData>
    <row r="2" spans="2:21">
      <c r="B2" s="458" t="s">
        <v>350</v>
      </c>
      <c r="C2" s="458"/>
      <c r="D2" s="458"/>
      <c r="M2" s="459"/>
      <c r="N2" s="459"/>
      <c r="O2" s="459"/>
    </row>
    <row r="3" spans="2:21">
      <c r="B3" s="458"/>
      <c r="C3" s="458"/>
      <c r="D3" s="458"/>
      <c r="M3" s="459"/>
      <c r="N3" s="459"/>
      <c r="O3" s="459"/>
    </row>
    <row r="4" spans="2:21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1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1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1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21" ht="19.149999999999999" customHeight="1" thickBot="1">
      <c r="B8" s="175" t="s">
        <v>13</v>
      </c>
      <c r="C8" s="176" t="s">
        <v>52</v>
      </c>
      <c r="D8" s="177">
        <v>174970705.94</v>
      </c>
      <c r="E8" s="177">
        <v>0</v>
      </c>
      <c r="F8" s="177">
        <v>864175.25</v>
      </c>
      <c r="G8" s="177">
        <v>2761804.08</v>
      </c>
      <c r="H8" s="177">
        <v>399482.04</v>
      </c>
      <c r="I8" s="177">
        <v>0</v>
      </c>
      <c r="J8" s="177">
        <v>570531.91</v>
      </c>
      <c r="K8" s="177">
        <v>217124.2</v>
      </c>
      <c r="L8" s="177">
        <v>25457.3</v>
      </c>
      <c r="M8" s="178">
        <v>178183053.90000001</v>
      </c>
      <c r="N8" s="177">
        <v>63751848.43</v>
      </c>
      <c r="O8" s="179">
        <v>114431205.47</v>
      </c>
      <c r="R8" s="86"/>
      <c r="T8" s="86"/>
      <c r="U8" s="86"/>
    </row>
    <row r="9" spans="2:21" ht="20.45" customHeight="1" thickBot="1">
      <c r="B9" s="175" t="s">
        <v>53</v>
      </c>
      <c r="C9" s="176" t="s">
        <v>54</v>
      </c>
      <c r="D9" s="177">
        <v>69400671.579999998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69400671.579999998</v>
      </c>
      <c r="N9" s="177">
        <v>0</v>
      </c>
      <c r="O9" s="179">
        <v>69400671.579999998</v>
      </c>
      <c r="R9" s="86"/>
      <c r="T9" s="86"/>
      <c r="U9" s="86"/>
    </row>
    <row r="10" spans="2:21" ht="59.45" customHeight="1" thickBot="1">
      <c r="B10" s="175" t="s">
        <v>55</v>
      </c>
      <c r="C10" s="176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T10" s="86"/>
      <c r="U10" s="86"/>
    </row>
    <row r="11" spans="2:21" ht="30.75" thickBot="1">
      <c r="B11" s="175" t="s">
        <v>57</v>
      </c>
      <c r="C11" s="176" t="s">
        <v>58</v>
      </c>
      <c r="D11" s="177">
        <v>85372639.519999996</v>
      </c>
      <c r="E11" s="177">
        <v>0</v>
      </c>
      <c r="F11" s="177">
        <v>0</v>
      </c>
      <c r="G11" s="177">
        <v>928943.64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86301583.159999996</v>
      </c>
      <c r="N11" s="177">
        <v>44383536.810000002</v>
      </c>
      <c r="O11" s="179">
        <v>41918046.350000001</v>
      </c>
      <c r="R11" s="86"/>
      <c r="T11" s="86"/>
      <c r="U11" s="86"/>
    </row>
    <row r="12" spans="2:21" ht="24.6" customHeight="1" thickBot="1">
      <c r="B12" s="175" t="s">
        <v>59</v>
      </c>
      <c r="C12" s="176" t="s">
        <v>60</v>
      </c>
      <c r="D12" s="177">
        <v>7313841.75</v>
      </c>
      <c r="E12" s="177">
        <v>0</v>
      </c>
      <c r="F12" s="177">
        <v>92511.01</v>
      </c>
      <c r="G12" s="177">
        <v>1692555.94</v>
      </c>
      <c r="H12" s="177">
        <v>316241.84000000003</v>
      </c>
      <c r="I12" s="177">
        <v>0</v>
      </c>
      <c r="J12" s="177">
        <v>183230.62</v>
      </c>
      <c r="K12" s="177">
        <v>71149.09</v>
      </c>
      <c r="L12" s="177">
        <v>17388.5</v>
      </c>
      <c r="M12" s="178">
        <v>9143382.3300000001</v>
      </c>
      <c r="N12" s="177">
        <v>6564621.4800000004</v>
      </c>
      <c r="O12" s="179">
        <v>2578760.85</v>
      </c>
      <c r="R12" s="86"/>
      <c r="T12" s="86"/>
      <c r="U12" s="86"/>
    </row>
    <row r="13" spans="2:21" ht="24.6" customHeight="1" thickBot="1">
      <c r="B13" s="175" t="s">
        <v>61</v>
      </c>
      <c r="C13" s="176" t="s">
        <v>62</v>
      </c>
      <c r="D13" s="177">
        <v>2162432.59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2162432.59</v>
      </c>
      <c r="N13" s="177">
        <v>1739162.05</v>
      </c>
      <c r="O13" s="179">
        <v>423270.54</v>
      </c>
      <c r="R13" s="86"/>
      <c r="T13" s="86"/>
      <c r="U13" s="86"/>
    </row>
    <row r="14" spans="2:21" ht="24.6" customHeight="1" thickBot="1">
      <c r="B14" s="175" t="s">
        <v>63</v>
      </c>
      <c r="C14" s="176" t="s">
        <v>64</v>
      </c>
      <c r="D14" s="177">
        <v>10721120.5</v>
      </c>
      <c r="E14" s="177">
        <v>0</v>
      </c>
      <c r="F14" s="177">
        <v>771664.24</v>
      </c>
      <c r="G14" s="177">
        <v>140304.5</v>
      </c>
      <c r="H14" s="177">
        <v>83240.2</v>
      </c>
      <c r="I14" s="177">
        <v>0</v>
      </c>
      <c r="J14" s="177">
        <v>387301.29</v>
      </c>
      <c r="K14" s="177">
        <v>145975.10999999999</v>
      </c>
      <c r="L14" s="177">
        <v>8068.8</v>
      </c>
      <c r="M14" s="178">
        <v>11174984.24</v>
      </c>
      <c r="N14" s="177">
        <v>11064528.09</v>
      </c>
      <c r="O14" s="179">
        <v>110456.15</v>
      </c>
      <c r="R14" s="86"/>
      <c r="T14" s="86"/>
      <c r="U14" s="86"/>
    </row>
    <row r="15" spans="2:21" ht="22.15" customHeight="1" thickBot="1">
      <c r="B15" s="181" t="s">
        <v>18</v>
      </c>
      <c r="C15" s="176" t="s">
        <v>65</v>
      </c>
      <c r="D15" s="177">
        <v>239364.81</v>
      </c>
      <c r="E15" s="177">
        <v>0</v>
      </c>
      <c r="F15" s="177">
        <v>758523.51</v>
      </c>
      <c r="G15" s="177">
        <v>1804126.98</v>
      </c>
      <c r="H15" s="177">
        <v>0</v>
      </c>
      <c r="I15" s="177">
        <v>0</v>
      </c>
      <c r="J15" s="177">
        <v>0</v>
      </c>
      <c r="K15" s="177">
        <v>2562650.4900000002</v>
      </c>
      <c r="L15" s="177">
        <v>0</v>
      </c>
      <c r="M15" s="178">
        <v>239364.81</v>
      </c>
      <c r="N15" s="177">
        <v>0</v>
      </c>
      <c r="O15" s="179">
        <v>239364.81</v>
      </c>
      <c r="R15" s="86"/>
      <c r="T15" s="86"/>
      <c r="U15" s="86"/>
    </row>
    <row r="16" spans="2:21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T16" s="86"/>
      <c r="U16" s="86"/>
    </row>
    <row r="17" spans="2:21" ht="20.45" customHeight="1" thickBot="1">
      <c r="B17" s="181" t="s">
        <v>22</v>
      </c>
      <c r="C17" s="176" t="s">
        <v>67</v>
      </c>
      <c r="D17" s="177">
        <v>267237.49</v>
      </c>
      <c r="E17" s="177">
        <v>0</v>
      </c>
      <c r="F17" s="177">
        <v>12932.92</v>
      </c>
      <c r="G17" s="177">
        <v>43249.16</v>
      </c>
      <c r="H17" s="177">
        <v>0</v>
      </c>
      <c r="I17" s="177">
        <v>0</v>
      </c>
      <c r="J17" s="177">
        <v>7858.18</v>
      </c>
      <c r="K17" s="177">
        <v>30949.16</v>
      </c>
      <c r="L17" s="177">
        <v>0</v>
      </c>
      <c r="M17" s="178">
        <v>284612.23</v>
      </c>
      <c r="N17" s="177">
        <v>274362.23</v>
      </c>
      <c r="O17" s="179">
        <v>10250</v>
      </c>
      <c r="R17" s="86"/>
      <c r="T17" s="86"/>
      <c r="U17" s="86"/>
    </row>
    <row r="18" spans="2:21" ht="22.15" customHeight="1" thickBot="1">
      <c r="B18" s="452" t="s">
        <v>68</v>
      </c>
      <c r="C18" s="453"/>
      <c r="D18" s="178">
        <v>175477308.24000001</v>
      </c>
      <c r="E18" s="178">
        <v>0</v>
      </c>
      <c r="F18" s="178">
        <v>1635631.68</v>
      </c>
      <c r="G18" s="178">
        <v>4609180.22</v>
      </c>
      <c r="H18" s="178">
        <v>399482.04</v>
      </c>
      <c r="I18" s="178">
        <v>0</v>
      </c>
      <c r="J18" s="178">
        <v>578390.09</v>
      </c>
      <c r="K18" s="178">
        <v>2810723.85</v>
      </c>
      <c r="L18" s="178">
        <v>25457.3</v>
      </c>
      <c r="M18" s="178">
        <v>178707030.94</v>
      </c>
      <c r="N18" s="178">
        <v>64026210.659999996</v>
      </c>
      <c r="O18" s="179">
        <v>114680820.28</v>
      </c>
      <c r="R18" s="86"/>
      <c r="T18" s="86"/>
      <c r="U18" s="86"/>
    </row>
    <row r="19" spans="2:21" ht="57.6" customHeight="1" thickBot="1">
      <c r="B19" s="466" t="s">
        <v>69</v>
      </c>
      <c r="C19" s="467"/>
      <c r="D19" s="182" t="s">
        <v>70</v>
      </c>
      <c r="E19" s="182" t="s">
        <v>70</v>
      </c>
      <c r="F19" s="182" t="s">
        <v>70</v>
      </c>
      <c r="G19" s="183">
        <v>1801126.98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1" ht="6" customHeight="1" thickTop="1"/>
    <row r="21" spans="2:21" ht="9.6" customHeight="1">
      <c r="B21" s="185" t="s">
        <v>71</v>
      </c>
    </row>
    <row r="22" spans="2:21" ht="10.9" customHeight="1">
      <c r="B22" s="185" t="s">
        <v>72</v>
      </c>
    </row>
    <row r="23" spans="2:21" ht="10.15" customHeight="1">
      <c r="B23" s="185" t="s">
        <v>73</v>
      </c>
    </row>
    <row r="24" spans="2:21" ht="38.450000000000003" customHeight="1">
      <c r="M24" s="86"/>
    </row>
    <row r="25" spans="2:21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1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3" right="0.27" top="0.74803149606299213" bottom="0.74803149606299213" header="0.31496062992125984" footer="0.31496062992125984"/>
  <pageSetup scale="6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I32"/>
  <sheetViews>
    <sheetView showGridLines="0" showOutlineSymbols="0" workbookViewId="0">
      <selection activeCell="G18" sqref="G18"/>
    </sheetView>
  </sheetViews>
  <sheetFormatPr defaultColWidth="9.140625" defaultRowHeight="15"/>
  <cols>
    <col min="1" max="1" width="2.42578125" style="50" customWidth="1"/>
    <col min="2" max="2" width="4.42578125" style="50" customWidth="1"/>
    <col min="3" max="3" width="32.42578125" style="50" customWidth="1"/>
    <col min="4" max="4" width="16.7109375" style="50" customWidth="1"/>
    <col min="5" max="5" width="16.42578125" style="50" customWidth="1"/>
    <col min="6" max="6" width="15.28515625" style="50" customWidth="1"/>
    <col min="7" max="7" width="15.140625" style="50" customWidth="1"/>
    <col min="8" max="8" width="15.28515625" style="50" customWidth="1"/>
    <col min="9" max="9" width="4.85546875" style="50" customWidth="1"/>
    <col min="10" max="16384" width="9.140625" style="50"/>
  </cols>
  <sheetData>
    <row r="2" spans="1:9" ht="15.6" customHeight="1">
      <c r="A2" s="109"/>
      <c r="B2" s="465" t="s">
        <v>350</v>
      </c>
      <c r="C2" s="465"/>
      <c r="D2" s="203"/>
      <c r="E2" s="203"/>
      <c r="F2" s="203"/>
      <c r="G2" s="203"/>
      <c r="H2" s="111"/>
      <c r="I2" s="109"/>
    </row>
    <row r="3" spans="1:9">
      <c r="A3" s="109"/>
      <c r="B3" s="465"/>
      <c r="C3" s="465"/>
      <c r="D3" s="203"/>
      <c r="E3" s="203"/>
      <c r="F3" s="203"/>
      <c r="G3" s="203"/>
      <c r="H3" s="111"/>
      <c r="I3" s="109"/>
    </row>
    <row r="4" spans="1:9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9.899999999999999" customHeight="1">
      <c r="A5" s="109"/>
      <c r="B5" s="437" t="s">
        <v>113</v>
      </c>
      <c r="C5" s="437"/>
      <c r="D5" s="437"/>
      <c r="E5" s="437"/>
      <c r="F5" s="437"/>
      <c r="G5" s="437"/>
      <c r="H5" s="437"/>
      <c r="I5" s="109"/>
    </row>
    <row r="6" spans="1:9" ht="2.4500000000000002" customHeight="1" thickBot="1">
      <c r="A6" s="109"/>
      <c r="B6" s="110"/>
      <c r="C6" s="110"/>
      <c r="D6" s="110"/>
      <c r="E6" s="110"/>
      <c r="F6" s="110"/>
      <c r="G6" s="110"/>
      <c r="H6" s="206" t="s">
        <v>114</v>
      </c>
      <c r="I6" s="109"/>
    </row>
    <row r="7" spans="1:9" ht="31.5" thickTop="1" thickBot="1">
      <c r="B7" s="207" t="s">
        <v>81</v>
      </c>
      <c r="C7" s="208" t="s">
        <v>115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</row>
    <row r="8" spans="1:9" ht="11.45" customHeight="1" thickBot="1">
      <c r="A8" s="109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109"/>
    </row>
    <row r="9" spans="1:9" ht="22.15" customHeight="1" thickBot="1">
      <c r="A9" s="109"/>
      <c r="B9" s="212">
        <v>1</v>
      </c>
      <c r="C9" s="219" t="s">
        <v>387</v>
      </c>
      <c r="D9" s="217">
        <v>23204.34</v>
      </c>
      <c r="E9" s="217">
        <v>0</v>
      </c>
      <c r="F9" s="217">
        <v>0</v>
      </c>
      <c r="G9" s="217">
        <v>23204.34</v>
      </c>
      <c r="H9" s="218">
        <v>0</v>
      </c>
      <c r="I9" s="109"/>
    </row>
    <row r="10" spans="1:9" ht="30.75" thickBot="1">
      <c r="A10" s="109"/>
      <c r="B10" s="212">
        <v>2</v>
      </c>
      <c r="C10" s="219" t="s">
        <v>388</v>
      </c>
      <c r="D10" s="217">
        <v>3132.65</v>
      </c>
      <c r="E10" s="217">
        <v>0</v>
      </c>
      <c r="F10" s="217">
        <v>0</v>
      </c>
      <c r="G10" s="217">
        <v>3132.65</v>
      </c>
      <c r="H10" s="218">
        <v>0</v>
      </c>
      <c r="I10" s="109"/>
    </row>
    <row r="11" spans="1:9" ht="28.15" customHeight="1" thickBot="1">
      <c r="A11" s="141"/>
      <c r="B11" s="222"/>
      <c r="C11" s="223" t="s">
        <v>92</v>
      </c>
      <c r="D11" s="224">
        <v>26336.99</v>
      </c>
      <c r="E11" s="224">
        <v>0</v>
      </c>
      <c r="F11" s="224">
        <v>0</v>
      </c>
      <c r="G11" s="224">
        <v>26336.99</v>
      </c>
      <c r="H11" s="225">
        <v>0</v>
      </c>
      <c r="I11" s="141"/>
    </row>
    <row r="12" spans="1:9" ht="0.6" customHeight="1" thickBot="1">
      <c r="A12" s="109"/>
      <c r="B12" s="226"/>
      <c r="C12" s="227"/>
      <c r="D12" s="228"/>
      <c r="E12" s="228"/>
      <c r="F12" s="228"/>
      <c r="G12" s="228"/>
      <c r="H12" s="229"/>
      <c r="I12" s="141"/>
    </row>
    <row r="13" spans="1:9">
      <c r="B13" s="139"/>
      <c r="C13" s="139"/>
      <c r="D13" s="139"/>
      <c r="E13" s="139"/>
      <c r="F13" s="139"/>
      <c r="G13" s="139"/>
      <c r="H13" s="139"/>
    </row>
    <row r="15" spans="1:9">
      <c r="C15" s="232" t="s">
        <v>93</v>
      </c>
      <c r="D15" s="232"/>
      <c r="E15" s="232" t="s">
        <v>94</v>
      </c>
      <c r="F15" s="232"/>
      <c r="G15" s="423" t="s">
        <v>119</v>
      </c>
      <c r="H15" s="423"/>
    </row>
    <row r="16" spans="1:9" ht="34.9" customHeight="1">
      <c r="C16" s="235" t="s">
        <v>76</v>
      </c>
      <c r="D16" s="234"/>
      <c r="E16" s="235" t="s">
        <v>77</v>
      </c>
      <c r="F16" s="234"/>
      <c r="G16" s="412" t="s">
        <v>78</v>
      </c>
      <c r="H16" s="412"/>
    </row>
    <row r="31" spans="1:9" ht="16.149999999999999" customHeight="1"/>
    <row r="32" spans="1:9">
      <c r="A32" s="109"/>
      <c r="B32" s="171"/>
      <c r="C32" s="171"/>
      <c r="D32" s="171"/>
      <c r="E32" s="171"/>
      <c r="F32" s="171"/>
      <c r="G32" s="171"/>
      <c r="H32" s="171"/>
      <c r="I32" s="109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K40"/>
  <sheetViews>
    <sheetView showGridLines="0" showOutlineSymbols="0" workbookViewId="0">
      <selection activeCell="G34" sqref="G34"/>
    </sheetView>
  </sheetViews>
  <sheetFormatPr defaultColWidth="9.140625" defaultRowHeight="15"/>
  <cols>
    <col min="1" max="2" width="4.42578125" style="50" customWidth="1"/>
    <col min="3" max="3" width="32.42578125" style="50" customWidth="1"/>
    <col min="4" max="4" width="16.7109375" style="50" customWidth="1"/>
    <col min="5" max="5" width="16.42578125" style="50" customWidth="1"/>
    <col min="6" max="6" width="15.28515625" style="50" customWidth="1"/>
    <col min="7" max="7" width="15.140625" style="50" customWidth="1"/>
    <col min="8" max="8" width="15.28515625" style="50" customWidth="1"/>
    <col min="9" max="9" width="4.85546875" style="50" customWidth="1"/>
    <col min="10" max="10" width="9.140625" style="50"/>
    <col min="11" max="11" width="11.140625" style="50" customWidth="1"/>
    <col min="12" max="16384" width="9.140625" style="50"/>
  </cols>
  <sheetData>
    <row r="2" spans="1:11" ht="15.6" customHeight="1">
      <c r="A2" s="109"/>
      <c r="B2" s="465" t="s">
        <v>350</v>
      </c>
      <c r="C2" s="465"/>
      <c r="D2" s="203"/>
      <c r="E2" s="203"/>
      <c r="F2" s="203"/>
      <c r="G2" s="203"/>
      <c r="H2" s="111"/>
      <c r="I2" s="109"/>
    </row>
    <row r="3" spans="1:11">
      <c r="A3" s="109"/>
      <c r="B3" s="465"/>
      <c r="C3" s="465"/>
      <c r="D3" s="203"/>
      <c r="E3" s="203"/>
      <c r="F3" s="203"/>
      <c r="G3" s="203"/>
      <c r="H3" s="111"/>
      <c r="I3" s="109"/>
    </row>
    <row r="4" spans="1:11">
      <c r="A4" s="109"/>
      <c r="B4" s="109"/>
      <c r="C4" s="109"/>
      <c r="D4" s="109"/>
      <c r="E4" s="109"/>
      <c r="F4" s="109"/>
      <c r="G4" s="109"/>
      <c r="H4" s="109"/>
      <c r="I4" s="109"/>
    </row>
    <row r="5" spans="1:11" ht="19.149999999999999" customHeight="1">
      <c r="A5" s="109"/>
      <c r="B5" s="469" t="s">
        <v>120</v>
      </c>
      <c r="C5" s="469"/>
      <c r="D5" s="469"/>
      <c r="E5" s="469"/>
      <c r="F5" s="469"/>
      <c r="G5" s="469"/>
      <c r="H5" s="469"/>
      <c r="I5" s="109"/>
    </row>
    <row r="6" spans="1:11" ht="2.4500000000000002" customHeight="1" thickBot="1">
      <c r="A6" s="109"/>
      <c r="B6" s="110"/>
      <c r="C6" s="110"/>
      <c r="D6" s="110"/>
      <c r="E6" s="110"/>
      <c r="F6" s="110"/>
      <c r="G6" s="110"/>
      <c r="H6" s="206" t="s">
        <v>114</v>
      </c>
      <c r="I6" s="109"/>
    </row>
    <row r="7" spans="1:11" ht="31.5" thickTop="1" thickBot="1">
      <c r="B7" s="207" t="s">
        <v>81</v>
      </c>
      <c r="C7" s="208" t="s">
        <v>121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  <c r="K7" s="59"/>
    </row>
    <row r="8" spans="1:11" s="238" customFormat="1" ht="11.45" customHeight="1" thickBot="1">
      <c r="A8" s="237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237"/>
      <c r="K8" s="59"/>
    </row>
    <row r="9" spans="1:11" ht="20.45" customHeight="1" thickBot="1">
      <c r="A9" s="109"/>
      <c r="B9" s="212">
        <v>1</v>
      </c>
      <c r="C9" s="219" t="s">
        <v>90</v>
      </c>
      <c r="D9" s="217">
        <v>554701</v>
      </c>
      <c r="E9" s="217">
        <v>5860.22</v>
      </c>
      <c r="F9" s="217">
        <v>0</v>
      </c>
      <c r="G9" s="217">
        <v>560561.22</v>
      </c>
      <c r="H9" s="218">
        <v>229284.61</v>
      </c>
      <c r="I9" s="109"/>
      <c r="K9" s="59"/>
    </row>
    <row r="10" spans="1:11" ht="20.45" customHeight="1" thickBot="1">
      <c r="A10" s="109"/>
      <c r="B10" s="212">
        <v>2</v>
      </c>
      <c r="C10" s="219" t="s">
        <v>389</v>
      </c>
      <c r="D10" s="217">
        <v>678115.59</v>
      </c>
      <c r="E10" s="217">
        <v>111185.44</v>
      </c>
      <c r="F10" s="217">
        <v>3930.84</v>
      </c>
      <c r="G10" s="217">
        <v>785370.19</v>
      </c>
      <c r="H10" s="218">
        <v>293121.2</v>
      </c>
      <c r="I10" s="109"/>
      <c r="K10" s="59"/>
    </row>
    <row r="11" spans="1:11" ht="20.45" customHeight="1" thickBot="1">
      <c r="A11" s="109"/>
      <c r="B11" s="212">
        <v>3</v>
      </c>
      <c r="C11" s="219" t="s">
        <v>390</v>
      </c>
      <c r="D11" s="217">
        <v>14143.08</v>
      </c>
      <c r="E11" s="217">
        <v>0</v>
      </c>
      <c r="F11" s="217">
        <v>0</v>
      </c>
      <c r="G11" s="217">
        <v>14143.08</v>
      </c>
      <c r="H11" s="218">
        <v>3899.99</v>
      </c>
      <c r="I11" s="109"/>
      <c r="K11" s="59"/>
    </row>
    <row r="12" spans="1:11" ht="30.75" thickBot="1">
      <c r="A12" s="109"/>
      <c r="B12" s="212">
        <v>4</v>
      </c>
      <c r="C12" s="219" t="s">
        <v>391</v>
      </c>
      <c r="D12" s="217">
        <v>422532.09</v>
      </c>
      <c r="E12" s="217">
        <v>0</v>
      </c>
      <c r="F12" s="217">
        <v>0</v>
      </c>
      <c r="G12" s="217">
        <v>422532.09</v>
      </c>
      <c r="H12" s="218">
        <v>133048.14000000001</v>
      </c>
      <c r="I12" s="109"/>
      <c r="K12" s="59"/>
    </row>
    <row r="13" spans="1:11" ht="30.75" thickBot="1">
      <c r="A13" s="109"/>
      <c r="B13" s="212">
        <v>5</v>
      </c>
      <c r="C13" s="219" t="s">
        <v>392</v>
      </c>
      <c r="D13" s="217">
        <v>92240</v>
      </c>
      <c r="E13" s="217">
        <v>6443.06</v>
      </c>
      <c r="F13" s="217">
        <v>0</v>
      </c>
      <c r="G13" s="217">
        <v>98683.06</v>
      </c>
      <c r="H13" s="218">
        <v>33374.129999999997</v>
      </c>
      <c r="I13" s="109"/>
      <c r="K13" s="59"/>
    </row>
    <row r="14" spans="1:11" ht="30.75" thickBot="1">
      <c r="A14" s="109"/>
      <c r="B14" s="212">
        <v>6</v>
      </c>
      <c r="C14" s="219" t="s">
        <v>393</v>
      </c>
      <c r="D14" s="217">
        <v>176144.24</v>
      </c>
      <c r="E14" s="217">
        <v>0</v>
      </c>
      <c r="F14" s="217">
        <v>0</v>
      </c>
      <c r="G14" s="217">
        <v>176144.24</v>
      </c>
      <c r="H14" s="218">
        <v>77524.05</v>
      </c>
      <c r="I14" s="109"/>
      <c r="K14" s="59"/>
    </row>
    <row r="15" spans="1:11" ht="20.45" customHeight="1" thickBot="1">
      <c r="A15" s="109"/>
      <c r="B15" s="212">
        <v>7</v>
      </c>
      <c r="C15" s="219" t="s">
        <v>394</v>
      </c>
      <c r="D15" s="217">
        <v>967429.52</v>
      </c>
      <c r="E15" s="217">
        <v>0</v>
      </c>
      <c r="F15" s="217">
        <v>0</v>
      </c>
      <c r="G15" s="217">
        <v>967429.52</v>
      </c>
      <c r="H15" s="218">
        <v>268925.18</v>
      </c>
      <c r="I15" s="109"/>
      <c r="K15" s="59"/>
    </row>
    <row r="16" spans="1:11" ht="30.75" thickBot="1">
      <c r="A16" s="109"/>
      <c r="B16" s="212">
        <v>8</v>
      </c>
      <c r="C16" s="219" t="s">
        <v>395</v>
      </c>
      <c r="D16" s="217">
        <v>168660.64</v>
      </c>
      <c r="E16" s="217">
        <v>0</v>
      </c>
      <c r="F16" s="217">
        <v>0</v>
      </c>
      <c r="G16" s="217">
        <v>168660.64</v>
      </c>
      <c r="H16" s="218">
        <v>38939.18</v>
      </c>
      <c r="I16" s="109"/>
      <c r="K16" s="59"/>
    </row>
    <row r="17" spans="1:11" ht="23.45" customHeight="1" thickBot="1">
      <c r="A17" s="109"/>
      <c r="B17" s="212">
        <v>9</v>
      </c>
      <c r="C17" s="219" t="s">
        <v>396</v>
      </c>
      <c r="D17" s="217">
        <v>38048.53</v>
      </c>
      <c r="E17" s="217">
        <v>0</v>
      </c>
      <c r="F17" s="217">
        <v>0</v>
      </c>
      <c r="G17" s="217">
        <v>38048.53</v>
      </c>
      <c r="H17" s="218">
        <v>17073.79</v>
      </c>
      <c r="I17" s="109"/>
      <c r="K17" s="59"/>
    </row>
    <row r="18" spans="1:11" ht="30.75" thickBot="1">
      <c r="A18" s="109"/>
      <c r="B18" s="212">
        <v>10</v>
      </c>
      <c r="C18" s="219" t="s">
        <v>397</v>
      </c>
      <c r="D18" s="217">
        <v>229026.08</v>
      </c>
      <c r="E18" s="217">
        <v>0</v>
      </c>
      <c r="F18" s="217">
        <v>0</v>
      </c>
      <c r="G18" s="217">
        <v>229026.08</v>
      </c>
      <c r="H18" s="218">
        <v>129526.71</v>
      </c>
      <c r="I18" s="109"/>
      <c r="K18" s="59"/>
    </row>
    <row r="19" spans="1:11" ht="27" customHeight="1" thickBot="1">
      <c r="A19" s="141"/>
      <c r="B19" s="222"/>
      <c r="C19" s="223" t="s">
        <v>92</v>
      </c>
      <c r="D19" s="224">
        <v>3341040.77</v>
      </c>
      <c r="E19" s="224">
        <v>123488.72</v>
      </c>
      <c r="F19" s="224">
        <v>3930.84</v>
      </c>
      <c r="G19" s="224">
        <v>3460598.65</v>
      </c>
      <c r="H19" s="225">
        <v>1224716.98</v>
      </c>
      <c r="I19" s="141"/>
      <c r="K19" s="59"/>
    </row>
    <row r="20" spans="1:11" ht="1.1499999999999999" customHeight="1" thickBot="1">
      <c r="A20" s="109"/>
      <c r="B20" s="226"/>
      <c r="C20" s="239"/>
      <c r="D20" s="228"/>
      <c r="E20" s="228"/>
      <c r="F20" s="228"/>
      <c r="G20" s="228"/>
      <c r="H20" s="229"/>
      <c r="I20" s="141"/>
      <c r="K20" s="59"/>
    </row>
    <row r="21" spans="1:11" ht="15.75" thickTop="1">
      <c r="B21" s="139"/>
      <c r="C21" s="139"/>
      <c r="D21" s="139"/>
      <c r="E21" s="139"/>
      <c r="F21" s="139"/>
      <c r="G21" s="139"/>
      <c r="H21" s="139"/>
      <c r="K21" s="59"/>
    </row>
    <row r="23" spans="1:11">
      <c r="C23" s="232" t="s">
        <v>93</v>
      </c>
      <c r="D23" s="232"/>
      <c r="E23" s="232" t="s">
        <v>94</v>
      </c>
      <c r="F23" s="232"/>
      <c r="G23" s="423" t="s">
        <v>119</v>
      </c>
      <c r="H23" s="423"/>
    </row>
    <row r="24" spans="1:11" ht="34.9" customHeight="1">
      <c r="C24" s="235" t="s">
        <v>76</v>
      </c>
      <c r="D24" s="234"/>
      <c r="E24" s="235" t="s">
        <v>77</v>
      </c>
      <c r="F24" s="234"/>
      <c r="G24" s="412" t="s">
        <v>78</v>
      </c>
      <c r="H24" s="412"/>
    </row>
    <row r="39" spans="1:9" ht="16.149999999999999" customHeight="1"/>
    <row r="40" spans="1:9">
      <c r="A40" s="109"/>
      <c r="B40" s="171"/>
      <c r="C40" s="171"/>
      <c r="D40" s="171"/>
      <c r="E40" s="171"/>
      <c r="F40" s="171"/>
      <c r="G40" s="171"/>
      <c r="H40" s="171"/>
      <c r="I40" s="109"/>
    </row>
  </sheetData>
  <mergeCells count="4">
    <mergeCell ref="B2:C3"/>
    <mergeCell ref="B5:H5"/>
    <mergeCell ref="G23:H23"/>
    <mergeCell ref="G24:H24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showOutlineSymbols="0" workbookViewId="0">
      <selection activeCell="F5" sqref="F5"/>
    </sheetView>
  </sheetViews>
  <sheetFormatPr defaultColWidth="9.140625" defaultRowHeight="15"/>
  <cols>
    <col min="1" max="1" width="51.28515625" customWidth="1"/>
    <col min="2" max="2" width="48.5703125" customWidth="1"/>
  </cols>
  <sheetData>
    <row r="1" spans="1:2">
      <c r="A1" t="s">
        <v>34</v>
      </c>
      <c r="B1" t="s">
        <v>36</v>
      </c>
    </row>
    <row r="2" spans="1:2">
      <c r="A2" t="str">
        <f>[1]Arkusz1!C9</f>
        <v>Jednostki Budżetowe</v>
      </c>
      <c r="B2" s="49">
        <f>[1]Arkusz1!I9</f>
        <v>97.8</v>
      </c>
    </row>
    <row r="3" spans="1:2">
      <c r="A3" t="str">
        <f>[1]Arkusz1!C13</f>
        <v>Zakłady Budżetowe</v>
      </c>
      <c r="B3" s="49">
        <f>[1]Arkusz1!I13</f>
        <v>0.06</v>
      </c>
    </row>
    <row r="4" spans="1:2">
      <c r="A4" t="str">
        <f>[1]Arkusz1!C15</f>
        <v>Instytucje Kultury</v>
      </c>
      <c r="B4" s="49">
        <f>[1]Arkusz1!I15</f>
        <v>1.47</v>
      </c>
    </row>
    <row r="5" spans="1:2">
      <c r="A5" t="str">
        <f>[1]Arkusz1!C23</f>
        <v xml:space="preserve">Majątek Miasta oddany </v>
      </c>
      <c r="B5" s="49">
        <f>[1]Arkusz1!I23</f>
        <v>0.67</v>
      </c>
    </row>
  </sheetData>
  <pageMargins left="0.7" right="0.7" top="0.75" bottom="0.75" header="0.3" footer="0.3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2:T27"/>
  <sheetViews>
    <sheetView showGridLines="0" showOutlineSymbols="0" topLeftCell="B1" zoomScale="70" zoomScaleNormal="70" workbookViewId="0">
      <selection activeCell="J1" sqref="J1:K1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21" style="73" customWidth="1"/>
    <col min="5" max="5" width="10.42578125" style="73" bestFit="1" customWidth="1"/>
    <col min="6" max="6" width="19.42578125" style="73" customWidth="1"/>
    <col min="7" max="7" width="18" style="73" customWidth="1"/>
    <col min="8" max="8" width="15.85546875" style="73" customWidth="1"/>
    <col min="9" max="9" width="10" style="73" bestFit="1" customWidth="1"/>
    <col min="10" max="10" width="20.5703125" style="73" customWidth="1"/>
    <col min="11" max="11" width="18.42578125" style="73" customWidth="1"/>
    <col min="12" max="12" width="16.42578125" style="73" customWidth="1"/>
    <col min="13" max="13" width="19" style="73" customWidth="1"/>
    <col min="14" max="14" width="17.5703125" style="73" customWidth="1"/>
    <col min="15" max="15" width="19.28515625" style="73" customWidth="1"/>
    <col min="16" max="16" width="3.7109375" style="73" customWidth="1"/>
    <col min="17" max="17" width="2.42578125" style="73" customWidth="1"/>
    <col min="18" max="18" width="17.7109375" style="73" bestFit="1" customWidth="1"/>
    <col min="19" max="19" width="9.140625" style="73"/>
    <col min="20" max="20" width="17.7109375" style="73" bestFit="1" customWidth="1"/>
    <col min="21" max="16384" width="9.140625" style="73"/>
  </cols>
  <sheetData>
    <row r="2" spans="2:20">
      <c r="B2" s="458" t="s">
        <v>398</v>
      </c>
      <c r="C2" s="458"/>
      <c r="D2" s="458"/>
      <c r="M2" s="459"/>
      <c r="N2" s="459"/>
      <c r="O2" s="459"/>
    </row>
    <row r="3" spans="2:20">
      <c r="B3" s="458"/>
      <c r="C3" s="458"/>
      <c r="D3" s="458"/>
      <c r="M3" s="459"/>
      <c r="N3" s="459"/>
      <c r="O3" s="459"/>
    </row>
    <row r="4" spans="2:20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0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0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0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20" ht="19.149999999999999" customHeight="1" thickBot="1">
      <c r="B8" s="175" t="s">
        <v>13</v>
      </c>
      <c r="C8" s="176" t="s">
        <v>52</v>
      </c>
      <c r="D8" s="177">
        <v>24442829982.82</v>
      </c>
      <c r="E8" s="177">
        <v>0</v>
      </c>
      <c r="F8" s="177">
        <v>38365306.520000003</v>
      </c>
      <c r="G8" s="177">
        <v>1368554019.8299999</v>
      </c>
      <c r="H8" s="177">
        <v>247033901.08000001</v>
      </c>
      <c r="I8" s="177">
        <v>0</v>
      </c>
      <c r="J8" s="177">
        <v>100725815.86</v>
      </c>
      <c r="K8" s="177">
        <v>359434229.23000002</v>
      </c>
      <c r="L8" s="177">
        <v>398039944.13999999</v>
      </c>
      <c r="M8" s="178">
        <v>25238583221.02</v>
      </c>
      <c r="N8" s="177">
        <v>4020010205.5999999</v>
      </c>
      <c r="O8" s="179">
        <v>21218573015.419998</v>
      </c>
      <c r="R8" s="86"/>
      <c r="T8" s="86"/>
    </row>
    <row r="9" spans="2:20" ht="20.45" customHeight="1" thickBot="1">
      <c r="B9" s="175" t="s">
        <v>53</v>
      </c>
      <c r="C9" s="176" t="s">
        <v>54</v>
      </c>
      <c r="D9" s="177">
        <v>16710226378.219999</v>
      </c>
      <c r="E9" s="177">
        <v>0</v>
      </c>
      <c r="F9" s="177">
        <v>15526609.949999999</v>
      </c>
      <c r="G9" s="177">
        <v>119710087.95</v>
      </c>
      <c r="H9" s="177">
        <v>228722909.90000001</v>
      </c>
      <c r="I9" s="177">
        <v>0</v>
      </c>
      <c r="J9" s="177">
        <v>68257182.709999993</v>
      </c>
      <c r="K9" s="177">
        <v>79491588.459999993</v>
      </c>
      <c r="L9" s="177">
        <v>380319179.10000002</v>
      </c>
      <c r="M9" s="178">
        <v>16546118035.75</v>
      </c>
      <c r="N9" s="177">
        <v>744552.43</v>
      </c>
      <c r="O9" s="179">
        <v>16545373483.32</v>
      </c>
      <c r="R9" s="86"/>
      <c r="T9" s="86"/>
    </row>
    <row r="10" spans="2:20" ht="52.15" customHeight="1" thickBot="1">
      <c r="B10" s="175" t="s">
        <v>55</v>
      </c>
      <c r="C10" s="180" t="s">
        <v>56</v>
      </c>
      <c r="D10" s="177">
        <v>3093700625.4000001</v>
      </c>
      <c r="E10" s="177">
        <v>0</v>
      </c>
      <c r="F10" s="177">
        <v>0</v>
      </c>
      <c r="G10" s="177">
        <v>0</v>
      </c>
      <c r="H10" s="177">
        <v>84285468.260000005</v>
      </c>
      <c r="I10" s="177">
        <v>0</v>
      </c>
      <c r="J10" s="177">
        <v>0</v>
      </c>
      <c r="K10" s="177">
        <v>0</v>
      </c>
      <c r="L10" s="177">
        <v>242663336.44999999</v>
      </c>
      <c r="M10" s="178">
        <v>2935322757.21</v>
      </c>
      <c r="N10" s="177">
        <v>0</v>
      </c>
      <c r="O10" s="179">
        <v>2935322757.21</v>
      </c>
      <c r="R10" s="86"/>
      <c r="T10" s="86"/>
    </row>
    <row r="11" spans="2:20" ht="30.75" thickBot="1">
      <c r="B11" s="175" t="s">
        <v>57</v>
      </c>
      <c r="C11" s="176" t="s">
        <v>58</v>
      </c>
      <c r="D11" s="177">
        <v>7192652359.9099998</v>
      </c>
      <c r="E11" s="177">
        <v>0</v>
      </c>
      <c r="F11" s="177">
        <v>18499490</v>
      </c>
      <c r="G11" s="177">
        <v>723215640.26999998</v>
      </c>
      <c r="H11" s="177">
        <v>18205964.690000001</v>
      </c>
      <c r="I11" s="177">
        <v>0</v>
      </c>
      <c r="J11" s="177">
        <v>27005504.609999999</v>
      </c>
      <c r="K11" s="177">
        <v>31916093.649999999</v>
      </c>
      <c r="L11" s="177">
        <v>17413902.75</v>
      </c>
      <c r="M11" s="178">
        <v>7876237953.8599997</v>
      </c>
      <c r="N11" s="177">
        <v>3529570004.0100002</v>
      </c>
      <c r="O11" s="179">
        <v>4346667949.8500004</v>
      </c>
      <c r="R11" s="86"/>
      <c r="T11" s="86"/>
    </row>
    <row r="12" spans="2:20" ht="24.6" customHeight="1" thickBot="1">
      <c r="B12" s="175" t="s">
        <v>59</v>
      </c>
      <c r="C12" s="176" t="s">
        <v>60</v>
      </c>
      <c r="D12" s="177">
        <v>431200917.87</v>
      </c>
      <c r="E12" s="177">
        <v>0</v>
      </c>
      <c r="F12" s="177">
        <v>2355130.27</v>
      </c>
      <c r="G12" s="177">
        <v>32479429.129999999</v>
      </c>
      <c r="H12" s="177">
        <v>56427.360000000001</v>
      </c>
      <c r="I12" s="177">
        <v>0</v>
      </c>
      <c r="J12" s="177">
        <v>2872529.52</v>
      </c>
      <c r="K12" s="177">
        <v>4970642.76</v>
      </c>
      <c r="L12" s="177">
        <v>25869.3</v>
      </c>
      <c r="M12" s="178">
        <v>458222863.05000001</v>
      </c>
      <c r="N12" s="177">
        <v>381913276.49000001</v>
      </c>
      <c r="O12" s="179">
        <v>76309586.560000002</v>
      </c>
      <c r="R12" s="86"/>
      <c r="T12" s="86"/>
    </row>
    <row r="13" spans="2:20" ht="24.6" customHeight="1" thickBot="1">
      <c r="B13" s="175" t="s">
        <v>61</v>
      </c>
      <c r="C13" s="176" t="s">
        <v>62</v>
      </c>
      <c r="D13" s="177">
        <v>24324545.859999999</v>
      </c>
      <c r="E13" s="177">
        <v>0</v>
      </c>
      <c r="F13" s="177">
        <v>5399</v>
      </c>
      <c r="G13" s="177">
        <v>486119633.25999999</v>
      </c>
      <c r="H13" s="177">
        <v>0</v>
      </c>
      <c r="I13" s="177">
        <v>0</v>
      </c>
      <c r="J13" s="177">
        <v>758535.5</v>
      </c>
      <c r="K13" s="177">
        <v>242479263.47</v>
      </c>
      <c r="L13" s="177">
        <v>0</v>
      </c>
      <c r="M13" s="178">
        <v>267211779.15000001</v>
      </c>
      <c r="N13" s="177">
        <v>22601442.43</v>
      </c>
      <c r="O13" s="179">
        <v>244610336.72</v>
      </c>
      <c r="R13" s="86"/>
      <c r="T13" s="86"/>
    </row>
    <row r="14" spans="2:20" ht="24.6" customHeight="1" thickBot="1">
      <c r="B14" s="175" t="s">
        <v>63</v>
      </c>
      <c r="C14" s="176" t="s">
        <v>64</v>
      </c>
      <c r="D14" s="177">
        <v>84425780.959999993</v>
      </c>
      <c r="E14" s="177">
        <v>0</v>
      </c>
      <c r="F14" s="177">
        <v>1978677.3</v>
      </c>
      <c r="G14" s="177">
        <v>7029229.2199999997</v>
      </c>
      <c r="H14" s="177">
        <v>48599.13</v>
      </c>
      <c r="I14" s="177">
        <v>0</v>
      </c>
      <c r="J14" s="177">
        <v>1832063.52</v>
      </c>
      <c r="K14" s="177">
        <v>576640.89</v>
      </c>
      <c r="L14" s="177">
        <v>280992.99</v>
      </c>
      <c r="M14" s="178">
        <v>90792589.209999993</v>
      </c>
      <c r="N14" s="177">
        <v>85180930.239999995</v>
      </c>
      <c r="O14" s="179">
        <v>5611658.9699999997</v>
      </c>
      <c r="R14" s="86"/>
      <c r="T14" s="86"/>
    </row>
    <row r="15" spans="2:20" ht="22.15" customHeight="1" thickBot="1">
      <c r="B15" s="181" t="s">
        <v>18</v>
      </c>
      <c r="C15" s="176" t="s">
        <v>65</v>
      </c>
      <c r="D15" s="177">
        <v>2891561929.7399998</v>
      </c>
      <c r="E15" s="177">
        <v>0</v>
      </c>
      <c r="F15" s="177">
        <v>1709547403.26</v>
      </c>
      <c r="G15" s="177">
        <v>432627565.19999999</v>
      </c>
      <c r="H15" s="177">
        <v>40908.400000000001</v>
      </c>
      <c r="I15" s="177">
        <v>0</v>
      </c>
      <c r="J15" s="177">
        <v>56054760.630000003</v>
      </c>
      <c r="K15" s="177">
        <v>1458296936.9000001</v>
      </c>
      <c r="L15" s="177">
        <v>1354982.85</v>
      </c>
      <c r="M15" s="178">
        <v>3518071126.2199998</v>
      </c>
      <c r="N15" s="177">
        <v>0</v>
      </c>
      <c r="O15" s="179">
        <v>3518071126.2199998</v>
      </c>
      <c r="R15" s="86"/>
      <c r="T15" s="86"/>
    </row>
    <row r="16" spans="2:20" ht="31.9" customHeight="1" thickBot="1">
      <c r="B16" s="181" t="s">
        <v>20</v>
      </c>
      <c r="C16" s="176" t="s">
        <v>66</v>
      </c>
      <c r="D16" s="177">
        <v>33142352.449999999</v>
      </c>
      <c r="E16" s="177">
        <v>0</v>
      </c>
      <c r="F16" s="177">
        <v>0</v>
      </c>
      <c r="G16" s="177">
        <v>0</v>
      </c>
      <c r="H16" s="177">
        <v>44688099.659999996</v>
      </c>
      <c r="I16" s="177">
        <v>0</v>
      </c>
      <c r="J16" s="177">
        <v>0</v>
      </c>
      <c r="K16" s="177">
        <v>0</v>
      </c>
      <c r="L16" s="177">
        <v>60139192.649999999</v>
      </c>
      <c r="M16" s="178">
        <v>17691259.460000001</v>
      </c>
      <c r="N16" s="177">
        <v>0</v>
      </c>
      <c r="O16" s="179">
        <v>17691259.460000001</v>
      </c>
      <c r="R16" s="86"/>
      <c r="T16" s="86"/>
    </row>
    <row r="17" spans="2:20" ht="20.45" customHeight="1" thickBot="1">
      <c r="B17" s="181" t="s">
        <v>22</v>
      </c>
      <c r="C17" s="176" t="s">
        <v>67</v>
      </c>
      <c r="D17" s="177">
        <v>332995299.44</v>
      </c>
      <c r="E17" s="177">
        <v>0</v>
      </c>
      <c r="F17" s="177">
        <v>391039.78</v>
      </c>
      <c r="G17" s="177">
        <v>7067769.2999999998</v>
      </c>
      <c r="H17" s="177">
        <v>0</v>
      </c>
      <c r="I17" s="177">
        <v>0</v>
      </c>
      <c r="J17" s="177">
        <v>232687.87</v>
      </c>
      <c r="K17" s="177">
        <v>26504.16</v>
      </c>
      <c r="L17" s="177">
        <v>0</v>
      </c>
      <c r="M17" s="178">
        <v>340194916.49000001</v>
      </c>
      <c r="N17" s="177">
        <v>328420619.91000003</v>
      </c>
      <c r="O17" s="179">
        <v>11774296.58</v>
      </c>
      <c r="R17" s="86"/>
      <c r="T17" s="86"/>
    </row>
    <row r="18" spans="2:20" ht="22.15" customHeight="1" thickBot="1">
      <c r="B18" s="452" t="s">
        <v>68</v>
      </c>
      <c r="C18" s="453"/>
      <c r="D18" s="178">
        <v>27700529564.450001</v>
      </c>
      <c r="E18" s="178">
        <v>0</v>
      </c>
      <c r="F18" s="178">
        <v>1748303749.5599999</v>
      </c>
      <c r="G18" s="178">
        <v>1808249354.3299999</v>
      </c>
      <c r="H18" s="178">
        <v>291762909.13999999</v>
      </c>
      <c r="I18" s="178">
        <v>0</v>
      </c>
      <c r="J18" s="178">
        <v>157013264.36000001</v>
      </c>
      <c r="K18" s="178">
        <v>1817757670.29</v>
      </c>
      <c r="L18" s="178">
        <v>459534119.63999999</v>
      </c>
      <c r="M18" s="178">
        <v>29114540523.189999</v>
      </c>
      <c r="N18" s="178">
        <v>4348430825.5100002</v>
      </c>
      <c r="O18" s="179">
        <v>24766109697.68</v>
      </c>
      <c r="R18" s="86"/>
      <c r="T18" s="86"/>
    </row>
    <row r="19" spans="2:20" ht="49.9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797285694.83000004</v>
      </c>
      <c r="H19" s="182" t="s">
        <v>70</v>
      </c>
      <c r="I19" s="182" t="s">
        <v>70</v>
      </c>
      <c r="J19" s="182" t="s">
        <v>70</v>
      </c>
      <c r="K19" s="183">
        <v>808804865.51999998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0" ht="6" customHeight="1" thickTop="1"/>
    <row r="21" spans="2:20" ht="9.6" customHeight="1">
      <c r="B21" s="185" t="s">
        <v>71</v>
      </c>
    </row>
    <row r="22" spans="2:20" ht="10.9" customHeight="1">
      <c r="B22" s="185" t="s">
        <v>72</v>
      </c>
    </row>
    <row r="23" spans="2:20" ht="10.15" customHeight="1">
      <c r="B23" s="185" t="s">
        <v>73</v>
      </c>
    </row>
    <row r="24" spans="2:20" ht="38.450000000000003" customHeight="1">
      <c r="M24" s="86"/>
    </row>
    <row r="25" spans="2:20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0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7" spans="2:20"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34" right="0.27" top="0.74803149606299213" bottom="0.74803149606299213" header="0.31496062992125984" footer="0.31496062992125984"/>
  <pageSetup scale="5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K34"/>
  <sheetViews>
    <sheetView showGridLines="0" showOutlineSymbols="0" workbookViewId="0">
      <selection activeCell="K15" sqref="K15"/>
    </sheetView>
  </sheetViews>
  <sheetFormatPr defaultColWidth="9.140625" defaultRowHeight="15"/>
  <cols>
    <col min="1" max="2" width="4.42578125" style="73" customWidth="1"/>
    <col min="3" max="3" width="32.42578125" style="73" customWidth="1"/>
    <col min="4" max="4" width="16.7109375" style="73" customWidth="1"/>
    <col min="5" max="5" width="16.42578125" style="73" customWidth="1"/>
    <col min="6" max="6" width="15.28515625" style="73" customWidth="1"/>
    <col min="7" max="7" width="15.140625" style="73" customWidth="1"/>
    <col min="8" max="8" width="15.28515625" style="73" customWidth="1"/>
    <col min="9" max="9" width="2.7109375" style="73" customWidth="1"/>
    <col min="10" max="10" width="2.5703125" style="73" customWidth="1"/>
    <col min="11" max="11" width="13.42578125" style="73" bestFit="1" customWidth="1"/>
    <col min="12" max="16384" width="9.140625" style="73"/>
  </cols>
  <sheetData>
    <row r="2" spans="1:11" ht="15.6" customHeight="1">
      <c r="A2" s="70"/>
      <c r="B2" s="462" t="s">
        <v>398</v>
      </c>
      <c r="C2" s="462"/>
      <c r="D2" s="71"/>
      <c r="E2" s="71"/>
      <c r="F2" s="71"/>
      <c r="G2" s="71"/>
      <c r="H2" s="72"/>
      <c r="I2" s="70"/>
    </row>
    <row r="3" spans="1:11">
      <c r="A3" s="70"/>
      <c r="B3" s="462"/>
      <c r="C3" s="462"/>
      <c r="D3" s="71"/>
      <c r="E3" s="71"/>
      <c r="F3" s="71"/>
      <c r="G3" s="71"/>
      <c r="H3" s="72"/>
      <c r="I3" s="70"/>
    </row>
    <row r="4" spans="1:11">
      <c r="A4" s="70"/>
      <c r="B4" s="70"/>
      <c r="C4" s="70"/>
      <c r="D4" s="70"/>
      <c r="E4" s="70"/>
      <c r="F4" s="70"/>
      <c r="G4" s="70"/>
      <c r="H4" s="70"/>
      <c r="I4" s="70"/>
    </row>
    <row r="5" spans="1:11" ht="16.149999999999999" customHeight="1">
      <c r="A5" s="70"/>
      <c r="B5" s="464" t="s">
        <v>113</v>
      </c>
      <c r="C5" s="464"/>
      <c r="D5" s="464"/>
      <c r="E5" s="464"/>
      <c r="F5" s="464"/>
      <c r="G5" s="464"/>
      <c r="H5" s="464"/>
      <c r="I5" s="70"/>
    </row>
    <row r="6" spans="1:11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11" ht="31.5" thickTop="1" thickBot="1">
      <c r="B7" s="75" t="s">
        <v>81</v>
      </c>
      <c r="C7" s="76" t="s">
        <v>115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11" ht="11.45" customHeight="1" thickBot="1">
      <c r="A8" s="70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70"/>
    </row>
    <row r="9" spans="1:11" ht="26.45" customHeight="1" thickBot="1">
      <c r="A9" s="100"/>
      <c r="B9" s="240">
        <v>1</v>
      </c>
      <c r="C9" s="202" t="s">
        <v>399</v>
      </c>
      <c r="D9" s="241">
        <v>0</v>
      </c>
      <c r="E9" s="241">
        <v>0</v>
      </c>
      <c r="F9" s="241">
        <v>0</v>
      </c>
      <c r="G9" s="241">
        <f t="shared" ref="G9:G14" si="0">D9+E9-F9</f>
        <v>0</v>
      </c>
      <c r="H9" s="242">
        <v>0</v>
      </c>
      <c r="I9" s="100"/>
      <c r="K9" s="86"/>
    </row>
    <row r="10" spans="1:11" ht="26.45" customHeight="1" thickBot="1">
      <c r="B10" s="243">
        <v>2</v>
      </c>
      <c r="C10" s="244" t="s">
        <v>400</v>
      </c>
      <c r="D10" s="245">
        <v>138928.95999999999</v>
      </c>
      <c r="E10" s="241">
        <v>0</v>
      </c>
      <c r="F10" s="241">
        <v>0</v>
      </c>
      <c r="G10" s="241">
        <f t="shared" si="0"/>
        <v>138928.95999999999</v>
      </c>
      <c r="H10" s="246">
        <v>0</v>
      </c>
      <c r="I10" s="100"/>
      <c r="K10" s="86"/>
    </row>
    <row r="11" spans="1:11" ht="26.45" customHeight="1" thickBot="1">
      <c r="B11" s="243">
        <v>3</v>
      </c>
      <c r="C11" s="244" t="s">
        <v>401</v>
      </c>
      <c r="D11" s="241">
        <v>725462663.86999989</v>
      </c>
      <c r="E11" s="241">
        <v>79059030.780000001</v>
      </c>
      <c r="F11" s="241">
        <v>21387715.780000001</v>
      </c>
      <c r="G11" s="241">
        <f t="shared" si="0"/>
        <v>783133978.86999989</v>
      </c>
      <c r="H11" s="246">
        <v>753410910.23000002</v>
      </c>
      <c r="I11" s="100"/>
      <c r="K11" s="86"/>
    </row>
    <row r="12" spans="1:11" ht="26.45" customHeight="1" thickBot="1">
      <c r="B12" s="243">
        <v>4</v>
      </c>
      <c r="C12" s="244" t="s">
        <v>402</v>
      </c>
      <c r="D12" s="245">
        <v>297680</v>
      </c>
      <c r="E12" s="245">
        <v>0</v>
      </c>
      <c r="F12" s="245">
        <v>0</v>
      </c>
      <c r="G12" s="241">
        <f t="shared" si="0"/>
        <v>297680</v>
      </c>
      <c r="H12" s="246">
        <v>0</v>
      </c>
      <c r="I12" s="100"/>
      <c r="K12" s="86"/>
    </row>
    <row r="13" spans="1:11" ht="26.45" customHeight="1" thickBot="1">
      <c r="B13" s="243">
        <v>5</v>
      </c>
      <c r="C13" s="244" t="s">
        <v>403</v>
      </c>
      <c r="D13" s="245">
        <v>10815398.199999999</v>
      </c>
      <c r="E13" s="245">
        <v>837380.17</v>
      </c>
      <c r="F13" s="245">
        <v>1260712.43</v>
      </c>
      <c r="G13" s="241">
        <f t="shared" si="0"/>
        <v>10392065.939999999</v>
      </c>
      <c r="H13" s="246">
        <v>3212434.12</v>
      </c>
      <c r="I13" s="100"/>
      <c r="K13" s="86"/>
    </row>
    <row r="14" spans="1:11" ht="31.15" customHeight="1" thickBot="1">
      <c r="B14" s="247"/>
      <c r="C14" s="195" t="s">
        <v>92</v>
      </c>
      <c r="D14" s="96">
        <f>SUM(D9:D13)</f>
        <v>736714671.02999997</v>
      </c>
      <c r="E14" s="96">
        <f>SUM(E9:E13)</f>
        <v>79896410.950000003</v>
      </c>
      <c r="F14" s="96">
        <f>SUM(F9:F13)</f>
        <v>22648428.210000001</v>
      </c>
      <c r="G14" s="96">
        <f t="shared" si="0"/>
        <v>793962653.76999998</v>
      </c>
      <c r="H14" s="97">
        <f>SUM(H9:H13)</f>
        <v>756623344.35000002</v>
      </c>
      <c r="I14" s="100"/>
      <c r="K14" s="86"/>
    </row>
    <row r="15" spans="1:11" ht="15.75" thickTop="1">
      <c r="B15" s="100"/>
      <c r="C15" s="100"/>
      <c r="D15" s="100"/>
      <c r="E15" s="100"/>
      <c r="F15" s="100"/>
      <c r="G15" s="100"/>
      <c r="H15" s="100"/>
    </row>
    <row r="17" spans="3:9">
      <c r="C17" s="101" t="s">
        <v>93</v>
      </c>
      <c r="D17" s="101"/>
      <c r="E17" s="101" t="s">
        <v>94</v>
      </c>
      <c r="F17" s="101"/>
      <c r="G17" s="432" t="s">
        <v>119</v>
      </c>
      <c r="H17" s="432"/>
    </row>
    <row r="18" spans="3:9" ht="34.9" customHeight="1">
      <c r="C18" s="104" t="s">
        <v>76</v>
      </c>
      <c r="D18" s="105"/>
      <c r="E18" s="104" t="s">
        <v>77</v>
      </c>
      <c r="F18" s="105"/>
      <c r="G18" s="445" t="s">
        <v>78</v>
      </c>
      <c r="H18" s="445"/>
    </row>
    <row r="20" spans="3:9">
      <c r="D20" s="86"/>
      <c r="E20" s="86"/>
      <c r="F20" s="86"/>
      <c r="G20" s="86"/>
      <c r="H20" s="86"/>
      <c r="I20" s="86"/>
    </row>
    <row r="33" spans="1:9" ht="16.149999999999999" customHeight="1"/>
    <row r="34" spans="1:9">
      <c r="A34" s="70"/>
      <c r="B34" s="108"/>
      <c r="C34" s="108"/>
      <c r="D34" s="108"/>
      <c r="E34" s="108"/>
      <c r="F34" s="108"/>
      <c r="G34" s="108"/>
      <c r="H34" s="108"/>
      <c r="I34" s="70"/>
    </row>
  </sheetData>
  <mergeCells count="4">
    <mergeCell ref="B2:C3"/>
    <mergeCell ref="B5:H5"/>
    <mergeCell ref="G17:H17"/>
    <mergeCell ref="G18:H18"/>
  </mergeCell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K33"/>
  <sheetViews>
    <sheetView showGridLines="0" showOutlineSymbols="0" workbookViewId="0">
      <selection activeCell="D19" sqref="A19:IV21"/>
    </sheetView>
  </sheetViews>
  <sheetFormatPr defaultColWidth="9.140625" defaultRowHeight="15"/>
  <cols>
    <col min="1" max="2" width="4.42578125" style="73" customWidth="1"/>
    <col min="3" max="3" width="32.42578125" style="73" customWidth="1"/>
    <col min="4" max="4" width="16.7109375" style="73" customWidth="1"/>
    <col min="5" max="5" width="16.42578125" style="73" customWidth="1"/>
    <col min="6" max="6" width="15.28515625" style="73" customWidth="1"/>
    <col min="7" max="7" width="15.140625" style="73" customWidth="1"/>
    <col min="8" max="8" width="15.28515625" style="73" customWidth="1"/>
    <col min="9" max="9" width="4.85546875" style="73" customWidth="1"/>
    <col min="10" max="10" width="2.28515625" style="73" customWidth="1"/>
    <col min="11" max="11" width="15.7109375" style="73" customWidth="1"/>
    <col min="12" max="16384" width="9.140625" style="73"/>
  </cols>
  <sheetData>
    <row r="2" spans="1:11" ht="15.6" customHeight="1">
      <c r="A2" s="70"/>
      <c r="B2" s="462" t="s">
        <v>398</v>
      </c>
      <c r="C2" s="462"/>
      <c r="D2" s="71"/>
      <c r="E2" s="71"/>
      <c r="F2" s="71"/>
      <c r="G2" s="71"/>
      <c r="H2" s="72"/>
      <c r="I2" s="70"/>
    </row>
    <row r="3" spans="1:11">
      <c r="A3" s="70"/>
      <c r="B3" s="462"/>
      <c r="C3" s="462"/>
      <c r="D3" s="71"/>
      <c r="E3" s="71"/>
      <c r="F3" s="71"/>
      <c r="G3" s="71"/>
      <c r="H3" s="72"/>
      <c r="I3" s="70"/>
    </row>
    <row r="4" spans="1:11">
      <c r="A4" s="70"/>
      <c r="B4" s="70"/>
      <c r="C4" s="70"/>
      <c r="D4" s="70"/>
      <c r="E4" s="70"/>
      <c r="F4" s="70"/>
      <c r="G4" s="70"/>
      <c r="H4" s="70"/>
      <c r="I4" s="70"/>
    </row>
    <row r="5" spans="1:11" ht="17.45" customHeight="1">
      <c r="A5" s="70"/>
      <c r="B5" s="470" t="s">
        <v>120</v>
      </c>
      <c r="C5" s="470"/>
      <c r="D5" s="470"/>
      <c r="E5" s="470"/>
      <c r="F5" s="470"/>
      <c r="G5" s="470"/>
      <c r="H5" s="470"/>
      <c r="I5" s="70"/>
    </row>
    <row r="6" spans="1:11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11" ht="31.5" thickTop="1" thickBot="1">
      <c r="B7" s="75" t="s">
        <v>81</v>
      </c>
      <c r="C7" s="76" t="s">
        <v>121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11" ht="11.45" customHeight="1" thickBot="1">
      <c r="A8" s="70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70"/>
    </row>
    <row r="9" spans="1:11" ht="25.15" customHeight="1" thickBot="1">
      <c r="A9" s="100"/>
      <c r="B9" s="240">
        <v>1</v>
      </c>
      <c r="C9" s="202" t="s">
        <v>399</v>
      </c>
      <c r="D9" s="241">
        <v>5960281.3099999996</v>
      </c>
      <c r="E9" s="241">
        <v>3090964.7</v>
      </c>
      <c r="F9" s="241">
        <v>14900</v>
      </c>
      <c r="G9" s="241">
        <f>D9+E9-F9</f>
        <v>9036346.0099999998</v>
      </c>
      <c r="H9" s="242">
        <v>7542514.1100000003</v>
      </c>
      <c r="I9" s="100"/>
      <c r="K9" s="86"/>
    </row>
    <row r="10" spans="1:11" ht="25.15" customHeight="1" thickBot="1">
      <c r="B10" s="243">
        <v>2</v>
      </c>
      <c r="C10" s="244" t="s">
        <v>401</v>
      </c>
      <c r="D10" s="245">
        <v>1258883721.7099998</v>
      </c>
      <c r="E10" s="245">
        <v>655998117.94000006</v>
      </c>
      <c r="F10" s="245">
        <v>526951505.69</v>
      </c>
      <c r="G10" s="241">
        <f>D10+E10-F10</f>
        <v>1387930333.9599998</v>
      </c>
      <c r="H10" s="246">
        <v>733951155.5</v>
      </c>
      <c r="I10" s="100"/>
      <c r="K10" s="86"/>
    </row>
    <row r="11" spans="1:11" ht="25.15" customHeight="1" thickBot="1">
      <c r="B11" s="243">
        <v>3</v>
      </c>
      <c r="C11" s="244" t="s">
        <v>402</v>
      </c>
      <c r="D11" s="245">
        <v>561482461.88999999</v>
      </c>
      <c r="E11" s="245">
        <v>219541055.47</v>
      </c>
      <c r="F11" s="245">
        <v>28987</v>
      </c>
      <c r="G11" s="241">
        <f>D11+E11-F11</f>
        <v>780994530.36000001</v>
      </c>
      <c r="H11" s="246">
        <v>492497967.99000001</v>
      </c>
      <c r="I11" s="100"/>
      <c r="K11" s="86"/>
    </row>
    <row r="12" spans="1:11" ht="25.15" customHeight="1" thickBot="1">
      <c r="B12" s="243">
        <v>4</v>
      </c>
      <c r="C12" s="244" t="s">
        <v>404</v>
      </c>
      <c r="D12" s="245">
        <v>2532070.58</v>
      </c>
      <c r="E12" s="245">
        <v>0</v>
      </c>
      <c r="F12" s="245">
        <v>0</v>
      </c>
      <c r="G12" s="241">
        <f>D12+E12-F12</f>
        <v>2532070.58</v>
      </c>
      <c r="H12" s="246">
        <v>1687319.3</v>
      </c>
      <c r="I12" s="100"/>
      <c r="K12" s="86"/>
    </row>
    <row r="13" spans="1:11" ht="33" customHeight="1" thickBot="1">
      <c r="B13" s="247"/>
      <c r="C13" s="195" t="s">
        <v>92</v>
      </c>
      <c r="D13" s="96">
        <f>SUM(D9:D12)</f>
        <v>1828858535.4899998</v>
      </c>
      <c r="E13" s="96">
        <f>SUM(E9:E12)</f>
        <v>878630138.11000013</v>
      </c>
      <c r="F13" s="96">
        <f>SUM(F9:F12)</f>
        <v>526995392.69</v>
      </c>
      <c r="G13" s="96">
        <f>SUM(G9:G12)</f>
        <v>2180493280.9099998</v>
      </c>
      <c r="H13" s="97">
        <f>SUM(H9:H12)</f>
        <v>1235678956.8999999</v>
      </c>
      <c r="I13" s="100"/>
      <c r="K13" s="86"/>
    </row>
    <row r="14" spans="1:11" ht="15.75" thickTop="1">
      <c r="B14" s="100"/>
      <c r="C14" s="100"/>
      <c r="D14" s="100"/>
      <c r="E14" s="100"/>
      <c r="F14" s="100"/>
      <c r="G14" s="100"/>
      <c r="H14" s="100"/>
    </row>
    <row r="16" spans="1:11">
      <c r="C16" s="101" t="s">
        <v>93</v>
      </c>
      <c r="D16" s="101"/>
      <c r="E16" s="101" t="s">
        <v>94</v>
      </c>
      <c r="F16" s="101"/>
      <c r="G16" s="432" t="s">
        <v>119</v>
      </c>
      <c r="H16" s="432"/>
    </row>
    <row r="17" spans="3:9" ht="34.9" customHeight="1">
      <c r="C17" s="104" t="s">
        <v>76</v>
      </c>
      <c r="D17" s="105"/>
      <c r="E17" s="104" t="s">
        <v>77</v>
      </c>
      <c r="F17" s="105"/>
      <c r="G17" s="445" t="s">
        <v>78</v>
      </c>
      <c r="H17" s="445"/>
    </row>
    <row r="20" spans="3:9">
      <c r="D20" s="86"/>
      <c r="E20" s="86"/>
      <c r="F20" s="86"/>
      <c r="G20" s="86"/>
      <c r="H20" s="86"/>
      <c r="I20" s="86"/>
    </row>
    <row r="32" spans="3:9" ht="16.149999999999999" customHeight="1"/>
    <row r="33" spans="1:9">
      <c r="A33" s="70"/>
      <c r="B33" s="108"/>
      <c r="C33" s="108"/>
      <c r="D33" s="108"/>
      <c r="E33" s="108"/>
      <c r="F33" s="108"/>
      <c r="G33" s="108"/>
      <c r="H33" s="108"/>
      <c r="I33" s="70"/>
    </row>
  </sheetData>
  <mergeCells count="4">
    <mergeCell ref="B2:C3"/>
    <mergeCell ref="B5:H5"/>
    <mergeCell ref="G16:H16"/>
    <mergeCell ref="G17:H17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2:T26"/>
  <sheetViews>
    <sheetView showGridLines="0" showOutlineSymbols="0" zoomScale="70" zoomScaleNormal="70" workbookViewId="0">
      <selection activeCell="M24" sqref="M24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5.140625" style="73" customWidth="1"/>
    <col min="5" max="5" width="13.42578125" style="73" customWidth="1"/>
    <col min="6" max="6" width="12.85546875" style="73" customWidth="1"/>
    <col min="7" max="7" width="14.28515625" style="73" customWidth="1"/>
    <col min="8" max="8" width="13.5703125" style="73" customWidth="1"/>
    <col min="9" max="9" width="13.7109375" style="73" customWidth="1"/>
    <col min="10" max="10" width="14.5703125" style="73" customWidth="1"/>
    <col min="11" max="11" width="14.85546875" style="73" customWidth="1"/>
    <col min="12" max="12" width="15" style="73" customWidth="1"/>
    <col min="13" max="13" width="13.7109375" style="73" customWidth="1"/>
    <col min="14" max="14" width="14" style="73" customWidth="1"/>
    <col min="15" max="15" width="13.7109375" style="73" customWidth="1"/>
    <col min="16" max="16" width="1.85546875" style="73" customWidth="1"/>
    <col min="17" max="17" width="1.28515625" style="73" customWidth="1"/>
    <col min="18" max="18" width="12.5703125" style="73" bestFit="1" customWidth="1"/>
    <col min="19" max="19" width="9.140625" style="73"/>
    <col min="20" max="20" width="11" style="73" bestFit="1" customWidth="1"/>
    <col min="21" max="16384" width="9.140625" style="73"/>
  </cols>
  <sheetData>
    <row r="2" spans="2:20">
      <c r="B2" s="458" t="s">
        <v>405</v>
      </c>
      <c r="C2" s="458"/>
      <c r="D2" s="458"/>
      <c r="M2" s="459"/>
      <c r="N2" s="459"/>
      <c r="O2" s="459"/>
    </row>
    <row r="3" spans="2:20">
      <c r="B3" s="458"/>
      <c r="C3" s="458"/>
      <c r="D3" s="458"/>
      <c r="M3" s="459"/>
      <c r="N3" s="459"/>
      <c r="O3" s="459"/>
    </row>
    <row r="4" spans="2:20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0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0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0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  <c r="S7" s="248"/>
    </row>
    <row r="8" spans="2:20" ht="19.149999999999999" customHeight="1" thickBot="1">
      <c r="B8" s="175" t="s">
        <v>13</v>
      </c>
      <c r="C8" s="176" t="s">
        <v>52</v>
      </c>
      <c r="D8" s="177">
        <v>2780683.65</v>
      </c>
      <c r="E8" s="177">
        <v>0</v>
      </c>
      <c r="F8" s="177">
        <v>133502.79999999999</v>
      </c>
      <c r="G8" s="177">
        <v>0</v>
      </c>
      <c r="H8" s="177">
        <v>0</v>
      </c>
      <c r="I8" s="177">
        <v>0</v>
      </c>
      <c r="J8" s="177">
        <v>96751.69</v>
      </c>
      <c r="K8" s="177">
        <v>0</v>
      </c>
      <c r="L8" s="177">
        <v>0</v>
      </c>
      <c r="M8" s="178">
        <v>2817434.76</v>
      </c>
      <c r="N8" s="177">
        <v>2627963.79</v>
      </c>
      <c r="O8" s="179">
        <v>189470.97</v>
      </c>
      <c r="R8" s="86"/>
      <c r="T8" s="86"/>
    </row>
    <row r="9" spans="2:20" ht="20.45" customHeight="1" thickBot="1">
      <c r="B9" s="175" t="s">
        <v>53</v>
      </c>
      <c r="C9" s="176" t="s">
        <v>54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0</v>
      </c>
      <c r="N9" s="177">
        <v>0</v>
      </c>
      <c r="O9" s="179">
        <v>0</v>
      </c>
      <c r="R9" s="86"/>
      <c r="T9" s="86"/>
    </row>
    <row r="10" spans="2:20" ht="59.45" customHeight="1" thickBot="1">
      <c r="B10" s="175" t="s">
        <v>55</v>
      </c>
      <c r="C10" s="176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T10" s="86"/>
    </row>
    <row r="11" spans="2:20" ht="30.75" thickBot="1">
      <c r="B11" s="175" t="s">
        <v>57</v>
      </c>
      <c r="C11" s="176" t="s">
        <v>58</v>
      </c>
      <c r="D11" s="177">
        <v>27559.39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27559.39</v>
      </c>
      <c r="N11" s="177">
        <v>11828.33</v>
      </c>
      <c r="O11" s="179">
        <v>15731.06</v>
      </c>
      <c r="R11" s="86"/>
      <c r="T11" s="86"/>
    </row>
    <row r="12" spans="2:20" ht="24.6" customHeight="1" thickBot="1">
      <c r="B12" s="175" t="s">
        <v>59</v>
      </c>
      <c r="C12" s="176" t="s">
        <v>60</v>
      </c>
      <c r="D12" s="177">
        <v>1620675.31</v>
      </c>
      <c r="E12" s="177">
        <v>0</v>
      </c>
      <c r="F12" s="177">
        <v>95302.37</v>
      </c>
      <c r="G12" s="177">
        <v>0</v>
      </c>
      <c r="H12" s="177">
        <v>0</v>
      </c>
      <c r="I12" s="177">
        <v>0</v>
      </c>
      <c r="J12" s="177">
        <v>74200.429999999993</v>
      </c>
      <c r="K12" s="177">
        <v>0</v>
      </c>
      <c r="L12" s="177">
        <v>0</v>
      </c>
      <c r="M12" s="178">
        <v>1641777.25</v>
      </c>
      <c r="N12" s="177">
        <v>1516597.36</v>
      </c>
      <c r="O12" s="179">
        <v>125179.89</v>
      </c>
      <c r="R12" s="86"/>
      <c r="T12" s="86"/>
    </row>
    <row r="13" spans="2:20" ht="24.6" customHeight="1" thickBot="1">
      <c r="B13" s="175" t="s">
        <v>61</v>
      </c>
      <c r="C13" s="176" t="s">
        <v>62</v>
      </c>
      <c r="D13" s="177">
        <v>91101.65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91101.65</v>
      </c>
      <c r="N13" s="177">
        <v>79301.490000000005</v>
      </c>
      <c r="O13" s="179">
        <v>11800.16</v>
      </c>
      <c r="R13" s="86"/>
      <c r="T13" s="86"/>
    </row>
    <row r="14" spans="2:20" ht="24.6" customHeight="1" thickBot="1">
      <c r="B14" s="175" t="s">
        <v>63</v>
      </c>
      <c r="C14" s="176" t="s">
        <v>64</v>
      </c>
      <c r="D14" s="177">
        <v>1041347.3</v>
      </c>
      <c r="E14" s="177">
        <v>0</v>
      </c>
      <c r="F14" s="177">
        <v>38200.43</v>
      </c>
      <c r="G14" s="177">
        <v>0</v>
      </c>
      <c r="H14" s="177">
        <v>0</v>
      </c>
      <c r="I14" s="177">
        <v>0</v>
      </c>
      <c r="J14" s="177">
        <v>22551.26</v>
      </c>
      <c r="K14" s="177">
        <v>0</v>
      </c>
      <c r="L14" s="177">
        <v>0</v>
      </c>
      <c r="M14" s="178">
        <v>1056996.47</v>
      </c>
      <c r="N14" s="177">
        <v>1020236.61</v>
      </c>
      <c r="O14" s="179">
        <v>36759.86</v>
      </c>
      <c r="R14" s="86"/>
      <c r="T14" s="86"/>
    </row>
    <row r="15" spans="2:20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4550.5</v>
      </c>
      <c r="G15" s="177">
        <v>0</v>
      </c>
      <c r="H15" s="177">
        <v>0</v>
      </c>
      <c r="I15" s="177">
        <v>0</v>
      </c>
      <c r="J15" s="177">
        <v>0</v>
      </c>
      <c r="K15" s="177">
        <v>4550.5</v>
      </c>
      <c r="L15" s="177">
        <v>0</v>
      </c>
      <c r="M15" s="178">
        <v>0</v>
      </c>
      <c r="N15" s="177">
        <v>0</v>
      </c>
      <c r="O15" s="179">
        <v>0</v>
      </c>
      <c r="R15" s="86"/>
      <c r="T15" s="86"/>
    </row>
    <row r="16" spans="2:20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T16" s="86"/>
    </row>
    <row r="17" spans="2:20" ht="20.45" customHeight="1" thickBot="1">
      <c r="B17" s="181" t="s">
        <v>22</v>
      </c>
      <c r="C17" s="176" t="s">
        <v>67</v>
      </c>
      <c r="D17" s="177">
        <v>3295910.36</v>
      </c>
      <c r="E17" s="177">
        <v>0</v>
      </c>
      <c r="F17" s="177">
        <v>4550.5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3300460.86</v>
      </c>
      <c r="N17" s="177">
        <v>3249649.71</v>
      </c>
      <c r="O17" s="179">
        <v>50811.15</v>
      </c>
      <c r="R17" s="86"/>
      <c r="T17" s="86"/>
    </row>
    <row r="18" spans="2:20" ht="22.15" customHeight="1" thickBot="1">
      <c r="B18" s="452" t="s">
        <v>68</v>
      </c>
      <c r="C18" s="453"/>
      <c r="D18" s="178">
        <v>6076594.0099999998</v>
      </c>
      <c r="E18" s="178">
        <v>0</v>
      </c>
      <c r="F18" s="178">
        <v>142603.79999999999</v>
      </c>
      <c r="G18" s="178">
        <v>0</v>
      </c>
      <c r="H18" s="178">
        <v>0</v>
      </c>
      <c r="I18" s="178">
        <v>0</v>
      </c>
      <c r="J18" s="178">
        <v>96751.69</v>
      </c>
      <c r="K18" s="178">
        <v>4550.5</v>
      </c>
      <c r="L18" s="178">
        <v>0</v>
      </c>
      <c r="M18" s="178">
        <v>6117895.6200000001</v>
      </c>
      <c r="N18" s="178">
        <v>5877613.5</v>
      </c>
      <c r="O18" s="179">
        <v>240282.12</v>
      </c>
      <c r="R18" s="86"/>
      <c r="T18" s="86"/>
    </row>
    <row r="19" spans="2:20" ht="57.6" customHeight="1" thickBot="1">
      <c r="B19" s="466" t="s">
        <v>69</v>
      </c>
      <c r="C19" s="467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0" ht="6" customHeight="1" thickTop="1"/>
    <row r="21" spans="2:20" ht="9.6" customHeight="1">
      <c r="B21" s="185" t="s">
        <v>71</v>
      </c>
    </row>
    <row r="22" spans="2:20" ht="10.9" customHeight="1">
      <c r="B22" s="185" t="s">
        <v>72</v>
      </c>
    </row>
    <row r="23" spans="2:20" ht="10.15" customHeight="1">
      <c r="B23" s="185" t="s">
        <v>73</v>
      </c>
    </row>
    <row r="24" spans="2:20" ht="38.450000000000003" customHeight="1">
      <c r="M24" s="86"/>
    </row>
    <row r="25" spans="2:20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0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28999999999999998" right="0.39" top="0.74803149606299213" bottom="0.74803149606299213" header="0.31496062992125984" footer="0.31496062992125984"/>
  <pageSetup scale="6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2:S28"/>
  <sheetViews>
    <sheetView showGridLines="0" showOutlineSymbols="0" zoomScale="70" zoomScaleNormal="70" workbookViewId="0">
      <selection activeCell="M28" sqref="M2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3.7109375" style="73" customWidth="1"/>
    <col min="5" max="5" width="10.85546875" style="73" customWidth="1"/>
    <col min="6" max="6" width="13.7109375" style="73" customWidth="1"/>
    <col min="7" max="7" width="13.85546875" style="73" customWidth="1"/>
    <col min="8" max="8" width="11" style="73" customWidth="1"/>
    <col min="9" max="9" width="11.5703125" style="73" customWidth="1"/>
    <col min="10" max="10" width="14.5703125" style="73" customWidth="1"/>
    <col min="11" max="11" width="13.7109375" style="73" customWidth="1"/>
    <col min="12" max="12" width="11.28515625" style="73" customWidth="1"/>
    <col min="13" max="13" width="13.7109375" style="73" customWidth="1"/>
    <col min="14" max="14" width="15.140625" style="73" customWidth="1"/>
    <col min="15" max="15" width="13.7109375" style="73" customWidth="1"/>
    <col min="16" max="16" width="2.7109375" style="73" customWidth="1"/>
    <col min="17" max="17" width="2.28515625" style="73" customWidth="1"/>
    <col min="18" max="19" width="12.5703125" style="73" bestFit="1" customWidth="1"/>
    <col min="20" max="16384" width="9.140625" style="73"/>
  </cols>
  <sheetData>
    <row r="2" spans="2:19">
      <c r="B2" s="458" t="s">
        <v>406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5.45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4115639.92</v>
      </c>
      <c r="E8" s="177">
        <v>0</v>
      </c>
      <c r="F8" s="177">
        <v>40187.68</v>
      </c>
      <c r="G8" s="177">
        <v>203150.62</v>
      </c>
      <c r="H8" s="177">
        <v>0</v>
      </c>
      <c r="I8" s="177">
        <v>0</v>
      </c>
      <c r="J8" s="177">
        <v>728395.7</v>
      </c>
      <c r="K8" s="177">
        <v>0</v>
      </c>
      <c r="L8" s="177">
        <v>0</v>
      </c>
      <c r="M8" s="178">
        <v>3630582.52</v>
      </c>
      <c r="N8" s="177">
        <v>3402346.66</v>
      </c>
      <c r="O8" s="179">
        <v>228235.86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0</v>
      </c>
      <c r="N9" s="177">
        <v>0</v>
      </c>
      <c r="O9" s="179">
        <v>0</v>
      </c>
      <c r="R9" s="86"/>
      <c r="S9" s="86"/>
    </row>
    <row r="10" spans="2:19" ht="44.45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0</v>
      </c>
      <c r="N11" s="177">
        <v>0</v>
      </c>
      <c r="O11" s="179">
        <v>0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1939886.1</v>
      </c>
      <c r="E12" s="177">
        <v>0</v>
      </c>
      <c r="F12" s="177">
        <v>6104.78</v>
      </c>
      <c r="G12" s="177">
        <v>181338.9</v>
      </c>
      <c r="H12" s="177">
        <v>0</v>
      </c>
      <c r="I12" s="177">
        <v>0</v>
      </c>
      <c r="J12" s="177">
        <v>303620.39</v>
      </c>
      <c r="K12" s="177">
        <v>0</v>
      </c>
      <c r="L12" s="177">
        <v>0</v>
      </c>
      <c r="M12" s="178">
        <v>1823709.39</v>
      </c>
      <c r="N12" s="177">
        <v>1603894.93</v>
      </c>
      <c r="O12" s="179">
        <v>219814.46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1687949.86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413252.5</v>
      </c>
      <c r="K13" s="177">
        <v>0</v>
      </c>
      <c r="L13" s="177">
        <v>0</v>
      </c>
      <c r="M13" s="178">
        <v>1274697.3600000001</v>
      </c>
      <c r="N13" s="177">
        <v>1274697.3600000001</v>
      </c>
      <c r="O13" s="179">
        <v>0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487803.96</v>
      </c>
      <c r="E14" s="177">
        <v>0</v>
      </c>
      <c r="F14" s="177">
        <v>34082.9</v>
      </c>
      <c r="G14" s="177">
        <v>21811.72</v>
      </c>
      <c r="H14" s="177">
        <v>0</v>
      </c>
      <c r="I14" s="177">
        <v>0</v>
      </c>
      <c r="J14" s="177">
        <v>11522.81</v>
      </c>
      <c r="K14" s="177">
        <v>0</v>
      </c>
      <c r="L14" s="177">
        <v>0</v>
      </c>
      <c r="M14" s="178">
        <v>532175.77</v>
      </c>
      <c r="N14" s="177">
        <v>523754.37</v>
      </c>
      <c r="O14" s="179">
        <v>8421.4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3818422.59</v>
      </c>
      <c r="E15" s="177">
        <v>0</v>
      </c>
      <c r="F15" s="177">
        <v>1719542.41</v>
      </c>
      <c r="G15" s="177">
        <v>0</v>
      </c>
      <c r="H15" s="177">
        <v>0</v>
      </c>
      <c r="I15" s="177">
        <v>0</v>
      </c>
      <c r="J15" s="177">
        <v>0</v>
      </c>
      <c r="K15" s="177">
        <v>984743.03</v>
      </c>
      <c r="L15" s="177">
        <v>0</v>
      </c>
      <c r="M15" s="178">
        <v>4553221.97</v>
      </c>
      <c r="N15" s="177">
        <v>0</v>
      </c>
      <c r="O15" s="179">
        <v>4553221.97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1010033.91</v>
      </c>
      <c r="E17" s="177">
        <v>0</v>
      </c>
      <c r="F17" s="177">
        <v>0</v>
      </c>
      <c r="G17" s="177">
        <v>141497.29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1151531.2</v>
      </c>
      <c r="N17" s="177">
        <v>962779.76</v>
      </c>
      <c r="O17" s="179">
        <v>188751.44</v>
      </c>
      <c r="R17" s="86"/>
      <c r="S17" s="86"/>
    </row>
    <row r="18" spans="2:19" ht="22.15" customHeight="1" thickBot="1">
      <c r="B18" s="452" t="s">
        <v>68</v>
      </c>
      <c r="C18" s="453"/>
      <c r="D18" s="178">
        <v>8944096.4199999999</v>
      </c>
      <c r="E18" s="178">
        <v>0</v>
      </c>
      <c r="F18" s="178">
        <v>1759730.09</v>
      </c>
      <c r="G18" s="178">
        <v>344647.91</v>
      </c>
      <c r="H18" s="178">
        <v>0</v>
      </c>
      <c r="I18" s="178">
        <v>0</v>
      </c>
      <c r="J18" s="178">
        <v>728395.7</v>
      </c>
      <c r="K18" s="178">
        <v>984743.03</v>
      </c>
      <c r="L18" s="178">
        <v>0</v>
      </c>
      <c r="M18" s="178">
        <v>9335335.6899999995</v>
      </c>
      <c r="N18" s="178">
        <v>4365126.42</v>
      </c>
      <c r="O18" s="179">
        <v>4970209.2699999996</v>
      </c>
      <c r="R18" s="86"/>
      <c r="S18" s="86"/>
    </row>
    <row r="19" spans="2:19" ht="42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652189.84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19">
      <c r="M28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43307086614173229" right="0.55118110236220474" top="0.74803149606299213" bottom="0.74803149606299213" header="0.31496062992125984" footer="0.31496062992125984"/>
  <pageSetup scale="6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2:S26"/>
  <sheetViews>
    <sheetView showGridLines="0" showOutlineSymbols="0" zoomScale="70" zoomScaleNormal="70" workbookViewId="0">
      <selection activeCell="M24" sqref="M24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7.85546875" style="73" customWidth="1"/>
    <col min="5" max="5" width="10.28515625" style="73" customWidth="1"/>
    <col min="6" max="6" width="12.85546875" style="73" customWidth="1"/>
    <col min="7" max="7" width="14.28515625" style="73" customWidth="1"/>
    <col min="8" max="8" width="13.5703125" style="73" customWidth="1"/>
    <col min="9" max="9" width="10.28515625" style="73" customWidth="1"/>
    <col min="10" max="10" width="14.5703125" style="73" customWidth="1"/>
    <col min="11" max="11" width="14.42578125" style="73" customWidth="1"/>
    <col min="12" max="12" width="14" style="73" customWidth="1"/>
    <col min="13" max="13" width="17.85546875" style="73" customWidth="1"/>
    <col min="14" max="14" width="17.28515625" style="73" customWidth="1"/>
    <col min="15" max="15" width="15.5703125" style="73" customWidth="1"/>
    <col min="16" max="16" width="3" style="73" customWidth="1"/>
    <col min="17" max="17" width="2.28515625" style="73" customWidth="1"/>
    <col min="18" max="18" width="14.85546875" style="73" bestFit="1" customWidth="1"/>
    <col min="19" max="19" width="13.7109375" style="73" bestFit="1" customWidth="1"/>
    <col min="20" max="16384" width="9.140625" style="73"/>
  </cols>
  <sheetData>
    <row r="2" spans="2:19">
      <c r="B2" s="458" t="s">
        <v>407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57115226.259999998</v>
      </c>
      <c r="E8" s="177">
        <v>0</v>
      </c>
      <c r="F8" s="177">
        <v>83416</v>
      </c>
      <c r="G8" s="177">
        <v>1297714.29</v>
      </c>
      <c r="H8" s="177">
        <v>0</v>
      </c>
      <c r="I8" s="177">
        <v>0</v>
      </c>
      <c r="J8" s="177">
        <v>645468.28</v>
      </c>
      <c r="K8" s="177">
        <v>60694.78</v>
      </c>
      <c r="L8" s="177">
        <v>0</v>
      </c>
      <c r="M8" s="178">
        <v>57790193.490000002</v>
      </c>
      <c r="N8" s="177">
        <v>26031510.23</v>
      </c>
      <c r="O8" s="179">
        <v>31758683.260000002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3320843.98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3320843.98</v>
      </c>
      <c r="N9" s="177">
        <v>642966.06000000006</v>
      </c>
      <c r="O9" s="179">
        <v>2677877.92</v>
      </c>
      <c r="R9" s="86"/>
      <c r="S9" s="86"/>
    </row>
    <row r="10" spans="2:19" ht="49.9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39814278.609999999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39814278.609999999</v>
      </c>
      <c r="N11" s="177">
        <v>12119281.890000001</v>
      </c>
      <c r="O11" s="179">
        <v>27694996.719999999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12730370.15</v>
      </c>
      <c r="E12" s="177">
        <v>0</v>
      </c>
      <c r="F12" s="177">
        <v>75859.570000000007</v>
      </c>
      <c r="G12" s="177">
        <v>1297714.29</v>
      </c>
      <c r="H12" s="177">
        <v>0</v>
      </c>
      <c r="I12" s="177">
        <v>0</v>
      </c>
      <c r="J12" s="177">
        <v>637199.07999999996</v>
      </c>
      <c r="K12" s="177">
        <v>60694.78</v>
      </c>
      <c r="L12" s="177">
        <v>0</v>
      </c>
      <c r="M12" s="178">
        <v>13406050.15</v>
      </c>
      <c r="N12" s="177">
        <v>12020241.529999999</v>
      </c>
      <c r="O12" s="179">
        <v>1385808.62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89680.49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89680.49</v>
      </c>
      <c r="N13" s="177">
        <v>89680.49</v>
      </c>
      <c r="O13" s="179">
        <v>0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1160053.03</v>
      </c>
      <c r="E14" s="177">
        <v>0</v>
      </c>
      <c r="F14" s="177">
        <v>7556.43</v>
      </c>
      <c r="G14" s="177">
        <v>0</v>
      </c>
      <c r="H14" s="177">
        <v>0</v>
      </c>
      <c r="I14" s="177">
        <v>0</v>
      </c>
      <c r="J14" s="177">
        <v>8269.2000000000007</v>
      </c>
      <c r="K14" s="177">
        <v>0</v>
      </c>
      <c r="L14" s="177">
        <v>0</v>
      </c>
      <c r="M14" s="178">
        <v>1159340.26</v>
      </c>
      <c r="N14" s="177">
        <v>1159340.26</v>
      </c>
      <c r="O14" s="179">
        <v>0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1486434.13</v>
      </c>
      <c r="E15" s="177">
        <v>0</v>
      </c>
      <c r="F15" s="177">
        <v>641219.43999999994</v>
      </c>
      <c r="G15" s="177">
        <v>0</v>
      </c>
      <c r="H15" s="177">
        <v>0</v>
      </c>
      <c r="I15" s="177">
        <v>0</v>
      </c>
      <c r="J15" s="177">
        <v>87660.51</v>
      </c>
      <c r="K15" s="177">
        <v>1924344.1</v>
      </c>
      <c r="L15" s="177">
        <v>0</v>
      </c>
      <c r="M15" s="178">
        <v>115648.96000000001</v>
      </c>
      <c r="N15" s="177">
        <v>0</v>
      </c>
      <c r="O15" s="179">
        <v>115648.96000000001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114033012.34999999</v>
      </c>
      <c r="E17" s="177">
        <v>0</v>
      </c>
      <c r="F17" s="177">
        <v>0</v>
      </c>
      <c r="G17" s="177">
        <v>447609.12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114480621.47</v>
      </c>
      <c r="N17" s="177">
        <v>113619691.67</v>
      </c>
      <c r="O17" s="179">
        <v>860929.8</v>
      </c>
      <c r="R17" s="86"/>
      <c r="S17" s="86"/>
    </row>
    <row r="18" spans="2:19" ht="22.15" customHeight="1" thickBot="1">
      <c r="B18" s="452" t="s">
        <v>68</v>
      </c>
      <c r="C18" s="453"/>
      <c r="D18" s="178">
        <v>172634672.74000001</v>
      </c>
      <c r="E18" s="178">
        <v>0</v>
      </c>
      <c r="F18" s="178">
        <v>724635.44</v>
      </c>
      <c r="G18" s="178">
        <v>1745323.41</v>
      </c>
      <c r="H18" s="178">
        <v>0</v>
      </c>
      <c r="I18" s="178">
        <v>0</v>
      </c>
      <c r="J18" s="178">
        <v>733128.79</v>
      </c>
      <c r="K18" s="178">
        <v>1985038.88</v>
      </c>
      <c r="L18" s="178">
        <v>0</v>
      </c>
      <c r="M18" s="178">
        <v>172386463.91999999</v>
      </c>
      <c r="N18" s="178">
        <v>139651201.90000001</v>
      </c>
      <c r="O18" s="179">
        <v>32735262.02</v>
      </c>
      <c r="R18" s="86"/>
      <c r="S18" s="86"/>
    </row>
    <row r="19" spans="2:19" ht="49.9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179020.69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48" right="0.70866141732283472" top="0.74803149606299213" bottom="0.74803149606299213" header="0.31496062992125984" footer="0.31496062992125984"/>
  <pageSetup scale="5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2:S28"/>
  <sheetViews>
    <sheetView showGridLines="0" showOutlineSymbols="0" zoomScale="70" zoomScaleNormal="70" workbookViewId="0">
      <selection activeCell="M28" sqref="M28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4.5703125" style="50" customWidth="1"/>
    <col min="5" max="5" width="10" style="50" bestFit="1" customWidth="1"/>
    <col min="6" max="6" width="12.85546875" style="50" customWidth="1"/>
    <col min="7" max="7" width="14.28515625" style="50" customWidth="1"/>
    <col min="8" max="8" width="12.5703125" style="50" customWidth="1"/>
    <col min="9" max="9" width="10" style="50" bestFit="1" customWidth="1"/>
    <col min="10" max="10" width="14.5703125" style="50" customWidth="1"/>
    <col min="11" max="11" width="14.85546875" style="50" customWidth="1"/>
    <col min="12" max="12" width="12.5703125" style="50" customWidth="1"/>
    <col min="13" max="13" width="13.7109375" style="50" customWidth="1"/>
    <col min="14" max="14" width="13.5703125" style="50" customWidth="1"/>
    <col min="15" max="15" width="13.7109375" style="50" customWidth="1"/>
    <col min="16" max="17" width="2.42578125" style="50" customWidth="1"/>
    <col min="18" max="18" width="12.5703125" style="50" bestFit="1" customWidth="1"/>
    <col min="19" max="19" width="11" style="50" bestFit="1" customWidth="1"/>
    <col min="20" max="16384" width="9.140625" style="50"/>
  </cols>
  <sheetData>
    <row r="2" spans="2:19">
      <c r="B2" s="426" t="s">
        <v>408</v>
      </c>
      <c r="C2" s="426"/>
      <c r="D2" s="426"/>
      <c r="M2" s="427"/>
      <c r="N2" s="427"/>
      <c r="O2" s="427"/>
    </row>
    <row r="3" spans="2:19">
      <c r="B3" s="426"/>
      <c r="C3" s="426"/>
      <c r="D3" s="426"/>
      <c r="M3" s="427"/>
      <c r="N3" s="427"/>
      <c r="O3" s="427"/>
    </row>
    <row r="4" spans="2:19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9" ht="6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9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9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9" ht="19.149999999999999" customHeight="1" thickBot="1">
      <c r="B8" s="54" t="s">
        <v>13</v>
      </c>
      <c r="C8" s="55" t="s">
        <v>52</v>
      </c>
      <c r="D8" s="56">
        <v>2378916.46</v>
      </c>
      <c r="E8" s="56">
        <v>0</v>
      </c>
      <c r="F8" s="56">
        <v>659</v>
      </c>
      <c r="G8" s="56">
        <v>819000.33</v>
      </c>
      <c r="H8" s="56">
        <v>0</v>
      </c>
      <c r="I8" s="56">
        <v>0</v>
      </c>
      <c r="J8" s="56">
        <v>194258.09</v>
      </c>
      <c r="K8" s="56">
        <v>5070.87</v>
      </c>
      <c r="L8" s="56">
        <v>0</v>
      </c>
      <c r="M8" s="57">
        <v>2999246.83</v>
      </c>
      <c r="N8" s="56">
        <v>2551145.98</v>
      </c>
      <c r="O8" s="58">
        <v>448100.85</v>
      </c>
      <c r="R8" s="59"/>
      <c r="S8" s="59"/>
    </row>
    <row r="9" spans="2:19" ht="20.45" customHeight="1" thickBot="1">
      <c r="B9" s="54" t="s">
        <v>53</v>
      </c>
      <c r="C9" s="55" t="s">
        <v>54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>
        <v>0</v>
      </c>
      <c r="N9" s="56">
        <v>0</v>
      </c>
      <c r="O9" s="58">
        <v>0</v>
      </c>
      <c r="R9" s="59"/>
      <c r="S9" s="59"/>
    </row>
    <row r="10" spans="2:19" ht="46.9" customHeight="1" thickBot="1">
      <c r="B10" s="54" t="s">
        <v>55</v>
      </c>
      <c r="C10" s="60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S10" s="59"/>
    </row>
    <row r="11" spans="2:19" ht="30.75" thickBot="1">
      <c r="B11" s="54" t="s">
        <v>57</v>
      </c>
      <c r="C11" s="55" t="s">
        <v>58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7">
        <v>0</v>
      </c>
      <c r="N11" s="56">
        <v>0</v>
      </c>
      <c r="O11" s="58">
        <v>0</v>
      </c>
      <c r="R11" s="59"/>
      <c r="S11" s="59"/>
    </row>
    <row r="12" spans="2:19" ht="24.6" customHeight="1" thickBot="1">
      <c r="B12" s="54" t="s">
        <v>59</v>
      </c>
      <c r="C12" s="55" t="s">
        <v>60</v>
      </c>
      <c r="D12" s="56">
        <v>2107917.56</v>
      </c>
      <c r="E12" s="56">
        <v>0</v>
      </c>
      <c r="F12" s="56">
        <v>0</v>
      </c>
      <c r="G12" s="56">
        <v>360325.15</v>
      </c>
      <c r="H12" s="56">
        <v>0</v>
      </c>
      <c r="I12" s="56">
        <v>0</v>
      </c>
      <c r="J12" s="56">
        <v>190785.57</v>
      </c>
      <c r="K12" s="56">
        <v>0</v>
      </c>
      <c r="L12" s="56">
        <v>0</v>
      </c>
      <c r="M12" s="57">
        <v>2277457.14</v>
      </c>
      <c r="N12" s="56">
        <v>1829356.29</v>
      </c>
      <c r="O12" s="58">
        <v>448100.85</v>
      </c>
      <c r="R12" s="59"/>
      <c r="S12" s="59"/>
    </row>
    <row r="13" spans="2:19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  <c r="R13" s="59"/>
      <c r="S13" s="59"/>
    </row>
    <row r="14" spans="2:19" ht="24.6" customHeight="1" thickBot="1">
      <c r="B14" s="54" t="s">
        <v>63</v>
      </c>
      <c r="C14" s="55" t="s">
        <v>64</v>
      </c>
      <c r="D14" s="56">
        <v>270998.90000000002</v>
      </c>
      <c r="E14" s="56">
        <v>0</v>
      </c>
      <c r="F14" s="56">
        <v>659</v>
      </c>
      <c r="G14" s="56">
        <v>458675.18</v>
      </c>
      <c r="H14" s="56">
        <v>0</v>
      </c>
      <c r="I14" s="56">
        <v>0</v>
      </c>
      <c r="J14" s="56">
        <v>3472.52</v>
      </c>
      <c r="K14" s="56">
        <v>5070.87</v>
      </c>
      <c r="L14" s="56">
        <v>0</v>
      </c>
      <c r="M14" s="57">
        <v>721789.69</v>
      </c>
      <c r="N14" s="56">
        <v>721789.69</v>
      </c>
      <c r="O14" s="58">
        <v>0</v>
      </c>
      <c r="R14" s="59"/>
      <c r="S14" s="59"/>
    </row>
    <row r="15" spans="2:19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181304.46</v>
      </c>
      <c r="G15" s="56">
        <v>639024.27</v>
      </c>
      <c r="H15" s="56">
        <v>0</v>
      </c>
      <c r="I15" s="56">
        <v>0</v>
      </c>
      <c r="J15" s="56">
        <v>0</v>
      </c>
      <c r="K15" s="56">
        <v>819000.33</v>
      </c>
      <c r="L15" s="56">
        <v>0</v>
      </c>
      <c r="M15" s="57">
        <v>1328.4</v>
      </c>
      <c r="N15" s="56">
        <v>0</v>
      </c>
      <c r="O15" s="58">
        <v>1328.4</v>
      </c>
      <c r="R15" s="59"/>
      <c r="S15" s="59"/>
    </row>
    <row r="16" spans="2:19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S16" s="59"/>
    </row>
    <row r="17" spans="2:19" ht="20.45" customHeight="1" thickBot="1">
      <c r="B17" s="61" t="s">
        <v>22</v>
      </c>
      <c r="C17" s="55" t="s">
        <v>67</v>
      </c>
      <c r="D17" s="56">
        <v>2069185.74</v>
      </c>
      <c r="E17" s="56">
        <v>0</v>
      </c>
      <c r="F17" s="56">
        <v>567.15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2069752.89</v>
      </c>
      <c r="N17" s="56">
        <v>2069752.89</v>
      </c>
      <c r="O17" s="58">
        <v>0</v>
      </c>
      <c r="R17" s="59"/>
      <c r="S17" s="59"/>
    </row>
    <row r="18" spans="2:19" ht="22.15" customHeight="1" thickBot="1">
      <c r="B18" s="419" t="s">
        <v>68</v>
      </c>
      <c r="C18" s="420"/>
      <c r="D18" s="57">
        <v>4448102.2</v>
      </c>
      <c r="E18" s="57">
        <v>0</v>
      </c>
      <c r="F18" s="57">
        <v>182530.61</v>
      </c>
      <c r="G18" s="57">
        <v>1458024.6</v>
      </c>
      <c r="H18" s="57">
        <v>0</v>
      </c>
      <c r="I18" s="57">
        <v>0</v>
      </c>
      <c r="J18" s="57">
        <v>194258.09</v>
      </c>
      <c r="K18" s="57">
        <v>824071.2</v>
      </c>
      <c r="L18" s="57">
        <v>0</v>
      </c>
      <c r="M18" s="57">
        <v>5070328.12</v>
      </c>
      <c r="N18" s="57">
        <v>4620898.87</v>
      </c>
      <c r="O18" s="58">
        <v>449429.25</v>
      </c>
      <c r="R18" s="59"/>
      <c r="S18" s="59"/>
    </row>
    <row r="19" spans="2:19" ht="46.15" customHeight="1" thickBot="1">
      <c r="B19" s="421" t="s">
        <v>69</v>
      </c>
      <c r="C19" s="422"/>
      <c r="D19" s="62" t="s">
        <v>70</v>
      </c>
      <c r="E19" s="62" t="s">
        <v>70</v>
      </c>
      <c r="F19" s="62" t="s">
        <v>70</v>
      </c>
      <c r="G19" s="63">
        <v>639024.27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9" ht="6" customHeight="1" thickTop="1"/>
    <row r="21" spans="2:19" ht="9.6" customHeight="1">
      <c r="B21" s="65" t="s">
        <v>71</v>
      </c>
    </row>
    <row r="22" spans="2:19" ht="10.9" customHeight="1">
      <c r="B22" s="65" t="s">
        <v>72</v>
      </c>
    </row>
    <row r="23" spans="2:19" ht="10.15" customHeight="1">
      <c r="B23" s="65" t="s">
        <v>73</v>
      </c>
    </row>
    <row r="24" spans="2:19" ht="38.450000000000003" customHeight="1">
      <c r="M24" s="59"/>
    </row>
    <row r="25" spans="2:19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9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  <row r="28" spans="2:19">
      <c r="M28" s="59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2:S28"/>
  <sheetViews>
    <sheetView showGridLines="0" showOutlineSymbols="0" zoomScale="70" zoomScaleNormal="70" workbookViewId="0">
      <selection activeCell="M28" sqref="M28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4.7109375" style="50" customWidth="1"/>
    <col min="5" max="5" width="10" style="50" bestFit="1" customWidth="1"/>
    <col min="6" max="6" width="12.85546875" style="50" customWidth="1"/>
    <col min="7" max="7" width="13.7109375" style="50" customWidth="1"/>
    <col min="8" max="8" width="12.7109375" style="50" customWidth="1"/>
    <col min="9" max="9" width="10" style="50" bestFit="1" customWidth="1"/>
    <col min="10" max="10" width="13.140625" style="50" customWidth="1"/>
    <col min="11" max="11" width="13.7109375" style="50" customWidth="1"/>
    <col min="12" max="12" width="12" style="50" customWidth="1"/>
    <col min="13" max="13" width="15.28515625" style="50" customWidth="1"/>
    <col min="14" max="14" width="15.140625" style="50" customWidth="1"/>
    <col min="15" max="15" width="15.28515625" style="50" customWidth="1"/>
    <col min="16" max="16" width="1.85546875" style="50" customWidth="1"/>
    <col min="17" max="17" width="1.5703125" style="50" customWidth="1"/>
    <col min="18" max="19" width="13.7109375" style="50" bestFit="1" customWidth="1"/>
    <col min="20" max="16384" width="9.140625" style="50"/>
  </cols>
  <sheetData>
    <row r="2" spans="2:19">
      <c r="B2" s="426" t="s">
        <v>409</v>
      </c>
      <c r="C2" s="426"/>
      <c r="D2" s="426"/>
      <c r="M2" s="427"/>
      <c r="N2" s="427"/>
      <c r="O2" s="427"/>
    </row>
    <row r="3" spans="2:19">
      <c r="B3" s="426"/>
      <c r="C3" s="426"/>
      <c r="D3" s="426"/>
      <c r="M3" s="427"/>
      <c r="N3" s="427"/>
      <c r="O3" s="427"/>
    </row>
    <row r="4" spans="2:19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9" ht="6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9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9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9" ht="19.149999999999999" customHeight="1" thickBot="1">
      <c r="B8" s="54" t="s">
        <v>13</v>
      </c>
      <c r="C8" s="55" t="s">
        <v>52</v>
      </c>
      <c r="D8" s="56">
        <v>75890646.629999995</v>
      </c>
      <c r="E8" s="56">
        <v>0</v>
      </c>
      <c r="F8" s="56">
        <v>192522.19</v>
      </c>
      <c r="G8" s="56">
        <v>0</v>
      </c>
      <c r="H8" s="56">
        <v>628563.66</v>
      </c>
      <c r="I8" s="56">
        <v>0</v>
      </c>
      <c r="J8" s="56">
        <v>83696.78</v>
      </c>
      <c r="K8" s="56">
        <v>0</v>
      </c>
      <c r="L8" s="56">
        <v>0</v>
      </c>
      <c r="M8" s="57">
        <v>76628035.700000003</v>
      </c>
      <c r="N8" s="56">
        <v>16531720.869999999</v>
      </c>
      <c r="O8" s="58">
        <v>60096314.829999998</v>
      </c>
      <c r="R8" s="59"/>
      <c r="S8" s="59"/>
    </row>
    <row r="9" spans="2:19" ht="20.45" customHeight="1" thickBot="1">
      <c r="B9" s="54" t="s">
        <v>53</v>
      </c>
      <c r="C9" s="55" t="s">
        <v>54</v>
      </c>
      <c r="D9" s="56">
        <v>41850565.490000002</v>
      </c>
      <c r="E9" s="56">
        <v>0</v>
      </c>
      <c r="F9" s="56">
        <v>0</v>
      </c>
      <c r="G9" s="56">
        <v>0</v>
      </c>
      <c r="H9" s="56">
        <v>80301.97</v>
      </c>
      <c r="I9" s="56">
        <v>0</v>
      </c>
      <c r="J9" s="56">
        <v>0</v>
      </c>
      <c r="K9" s="56">
        <v>0</v>
      </c>
      <c r="L9" s="56">
        <v>0</v>
      </c>
      <c r="M9" s="57">
        <v>41930867.460000001</v>
      </c>
      <c r="N9" s="56">
        <v>0</v>
      </c>
      <c r="O9" s="58">
        <v>41930867.460000001</v>
      </c>
      <c r="R9" s="59"/>
      <c r="S9" s="59"/>
    </row>
    <row r="10" spans="2:19" ht="45" customHeight="1" thickBot="1">
      <c r="B10" s="54" t="s">
        <v>55</v>
      </c>
      <c r="C10" s="60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S10" s="59"/>
    </row>
    <row r="11" spans="2:19" ht="30.75" thickBot="1">
      <c r="B11" s="54" t="s">
        <v>57</v>
      </c>
      <c r="C11" s="55" t="s">
        <v>58</v>
      </c>
      <c r="D11" s="56">
        <v>29275175.579999998</v>
      </c>
      <c r="E11" s="56">
        <v>0</v>
      </c>
      <c r="F11" s="56">
        <v>0</v>
      </c>
      <c r="G11" s="56">
        <v>0</v>
      </c>
      <c r="H11" s="56">
        <v>548261.68999999994</v>
      </c>
      <c r="I11" s="56">
        <v>0</v>
      </c>
      <c r="J11" s="56">
        <v>0</v>
      </c>
      <c r="K11" s="56">
        <v>0</v>
      </c>
      <c r="L11" s="56">
        <v>0</v>
      </c>
      <c r="M11" s="57">
        <v>29823437.27</v>
      </c>
      <c r="N11" s="56">
        <v>11708239.859999999</v>
      </c>
      <c r="O11" s="58">
        <v>18115197.41</v>
      </c>
      <c r="R11" s="59"/>
      <c r="S11" s="59"/>
    </row>
    <row r="12" spans="2:19" ht="24.6" customHeight="1" thickBot="1">
      <c r="B12" s="54" t="s">
        <v>59</v>
      </c>
      <c r="C12" s="55" t="s">
        <v>60</v>
      </c>
      <c r="D12" s="56">
        <v>1266616.6299999999</v>
      </c>
      <c r="E12" s="56">
        <v>0</v>
      </c>
      <c r="F12" s="56">
        <v>4477.2</v>
      </c>
      <c r="G12" s="56">
        <v>0</v>
      </c>
      <c r="H12" s="56">
        <v>0</v>
      </c>
      <c r="I12" s="56">
        <v>0</v>
      </c>
      <c r="J12" s="56">
        <v>4912.43</v>
      </c>
      <c r="K12" s="56">
        <v>0</v>
      </c>
      <c r="L12" s="56">
        <v>0</v>
      </c>
      <c r="M12" s="57">
        <v>1266181.3999999999</v>
      </c>
      <c r="N12" s="56">
        <v>1221519.29</v>
      </c>
      <c r="O12" s="58">
        <v>44662.11</v>
      </c>
      <c r="R12" s="59"/>
      <c r="S12" s="59"/>
    </row>
    <row r="13" spans="2:19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  <c r="R13" s="59"/>
      <c r="S13" s="59"/>
    </row>
    <row r="14" spans="2:19" ht="24.6" customHeight="1" thickBot="1">
      <c r="B14" s="54" t="s">
        <v>63</v>
      </c>
      <c r="C14" s="55" t="s">
        <v>64</v>
      </c>
      <c r="D14" s="56">
        <v>3498288.93</v>
      </c>
      <c r="E14" s="56">
        <v>0</v>
      </c>
      <c r="F14" s="56">
        <v>188044.99</v>
      </c>
      <c r="G14" s="56">
        <v>0</v>
      </c>
      <c r="H14" s="56">
        <v>0</v>
      </c>
      <c r="I14" s="56">
        <v>0</v>
      </c>
      <c r="J14" s="56">
        <v>78784.350000000006</v>
      </c>
      <c r="K14" s="56">
        <v>0</v>
      </c>
      <c r="L14" s="56">
        <v>0</v>
      </c>
      <c r="M14" s="57">
        <v>3607549.57</v>
      </c>
      <c r="N14" s="56">
        <v>3601961.72</v>
      </c>
      <c r="O14" s="58">
        <v>5587.85</v>
      </c>
      <c r="R14" s="59"/>
      <c r="S14" s="59"/>
    </row>
    <row r="15" spans="2:19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  <c r="R15" s="59"/>
      <c r="S15" s="59"/>
    </row>
    <row r="16" spans="2:19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S16" s="59"/>
    </row>
    <row r="17" spans="2:19" ht="20.45" customHeight="1" thickBot="1">
      <c r="B17" s="61" t="s">
        <v>22</v>
      </c>
      <c r="C17" s="55" t="s">
        <v>67</v>
      </c>
      <c r="D17" s="56">
        <v>191747.05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191747.05</v>
      </c>
      <c r="N17" s="56">
        <v>191747.05</v>
      </c>
      <c r="O17" s="58">
        <v>0</v>
      </c>
      <c r="R17" s="59"/>
      <c r="S17" s="59"/>
    </row>
    <row r="18" spans="2:19" ht="22.15" customHeight="1" thickBot="1">
      <c r="B18" s="419" t="s">
        <v>68</v>
      </c>
      <c r="C18" s="420"/>
      <c r="D18" s="57">
        <v>76082393.680000007</v>
      </c>
      <c r="E18" s="57">
        <v>0</v>
      </c>
      <c r="F18" s="57">
        <v>192522.19</v>
      </c>
      <c r="G18" s="57">
        <v>0</v>
      </c>
      <c r="H18" s="57">
        <v>628563.66</v>
      </c>
      <c r="I18" s="57">
        <v>0</v>
      </c>
      <c r="J18" s="57">
        <v>83696.78</v>
      </c>
      <c r="K18" s="57">
        <v>0</v>
      </c>
      <c r="L18" s="57">
        <v>0</v>
      </c>
      <c r="M18" s="57">
        <v>76819782.75</v>
      </c>
      <c r="N18" s="57">
        <v>16723467.92</v>
      </c>
      <c r="O18" s="58">
        <v>60096314.829999998</v>
      </c>
      <c r="R18" s="59"/>
      <c r="S18" s="59"/>
    </row>
    <row r="19" spans="2:19" ht="44.45" customHeight="1" thickBot="1">
      <c r="B19" s="421" t="s">
        <v>69</v>
      </c>
      <c r="C19" s="422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9" ht="6" customHeight="1" thickTop="1"/>
    <row r="21" spans="2:19" ht="9.6" customHeight="1">
      <c r="B21" s="65" t="s">
        <v>71</v>
      </c>
    </row>
    <row r="22" spans="2:19" ht="10.9" customHeight="1">
      <c r="B22" s="65" t="s">
        <v>72</v>
      </c>
    </row>
    <row r="23" spans="2:19" ht="10.15" customHeight="1">
      <c r="B23" s="65" t="s">
        <v>73</v>
      </c>
    </row>
    <row r="24" spans="2:19" ht="38.450000000000003" customHeight="1">
      <c r="M24" s="59"/>
    </row>
    <row r="25" spans="2:19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9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  <row r="28" spans="2:19">
      <c r="M28" s="59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39" right="0.42" top="0.74803149606299213" bottom="0.74803149606299213" header="0.31496062992125984" footer="0.31496062992125984"/>
  <pageSetup scale="6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B2:S28"/>
  <sheetViews>
    <sheetView showGridLines="0" showOutlineSymbols="0" zoomScale="70" zoomScaleNormal="70" workbookViewId="0">
      <selection activeCell="K33" sqref="K33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5.85546875" style="50" customWidth="1"/>
    <col min="5" max="5" width="10.42578125" style="50" bestFit="1" customWidth="1"/>
    <col min="6" max="6" width="13.85546875" style="50" customWidth="1"/>
    <col min="7" max="7" width="14.28515625" style="50" customWidth="1"/>
    <col min="8" max="8" width="15.85546875" style="50" customWidth="1"/>
    <col min="9" max="9" width="10.42578125" style="50" bestFit="1" customWidth="1"/>
    <col min="10" max="10" width="13.42578125" style="50" customWidth="1"/>
    <col min="11" max="11" width="13.7109375" style="50" customWidth="1"/>
    <col min="12" max="12" width="13.42578125" style="50" customWidth="1"/>
    <col min="13" max="13" width="17.28515625" style="50" customWidth="1"/>
    <col min="14" max="14" width="14.85546875" style="50" customWidth="1"/>
    <col min="15" max="15" width="16.140625" style="50" customWidth="1"/>
    <col min="16" max="16" width="3.7109375" style="50" customWidth="1"/>
    <col min="17" max="17" width="2" style="50" customWidth="1"/>
    <col min="18" max="19" width="14.85546875" style="50" bestFit="1" customWidth="1"/>
    <col min="20" max="16384" width="9.140625" style="50"/>
  </cols>
  <sheetData>
    <row r="2" spans="2:19">
      <c r="B2" s="426" t="s">
        <v>399</v>
      </c>
      <c r="C2" s="426"/>
      <c r="D2" s="426"/>
      <c r="M2" s="427"/>
      <c r="N2" s="427"/>
      <c r="O2" s="427"/>
    </row>
    <row r="3" spans="2:19">
      <c r="B3" s="426"/>
      <c r="C3" s="426"/>
      <c r="D3" s="426"/>
      <c r="M3" s="427"/>
      <c r="N3" s="427"/>
      <c r="O3" s="427"/>
    </row>
    <row r="4" spans="2:19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9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9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9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9" ht="19.149999999999999" customHeight="1" thickBot="1">
      <c r="B8" s="54" t="s">
        <v>13</v>
      </c>
      <c r="C8" s="55" t="s">
        <v>52</v>
      </c>
      <c r="D8" s="56">
        <v>425126283.18000001</v>
      </c>
      <c r="E8" s="56">
        <v>0</v>
      </c>
      <c r="F8" s="56">
        <v>319633.38</v>
      </c>
      <c r="G8" s="56">
        <v>7302649.75</v>
      </c>
      <c r="H8" s="56">
        <v>6998107.7300000004</v>
      </c>
      <c r="I8" s="56">
        <v>0</v>
      </c>
      <c r="J8" s="56">
        <v>1016267.04</v>
      </c>
      <c r="K8" s="56">
        <v>238155</v>
      </c>
      <c r="L8" s="56">
        <v>6976108.7300000004</v>
      </c>
      <c r="M8" s="57">
        <v>431516143.26999998</v>
      </c>
      <c r="N8" s="56">
        <v>78842180.969999999</v>
      </c>
      <c r="O8" s="58">
        <v>352673962.30000001</v>
      </c>
      <c r="R8" s="59"/>
      <c r="S8" s="59"/>
    </row>
    <row r="9" spans="2:19" ht="20.45" customHeight="1" thickBot="1">
      <c r="B9" s="54" t="s">
        <v>53</v>
      </c>
      <c r="C9" s="55" t="s">
        <v>54</v>
      </c>
      <c r="D9" s="56">
        <v>268717732.88</v>
      </c>
      <c r="E9" s="56">
        <v>0</v>
      </c>
      <c r="F9" s="56">
        <v>0</v>
      </c>
      <c r="G9" s="56">
        <v>0</v>
      </c>
      <c r="H9" s="56">
        <v>6976108.7300000004</v>
      </c>
      <c r="I9" s="56">
        <v>0</v>
      </c>
      <c r="J9" s="56">
        <v>0</v>
      </c>
      <c r="K9" s="56">
        <v>0</v>
      </c>
      <c r="L9" s="56">
        <v>6976108.7300000004</v>
      </c>
      <c r="M9" s="57">
        <v>268717732.88</v>
      </c>
      <c r="N9" s="56">
        <v>0</v>
      </c>
      <c r="O9" s="58">
        <v>268717732.88</v>
      </c>
      <c r="R9" s="59"/>
      <c r="S9" s="59"/>
    </row>
    <row r="10" spans="2:19" ht="46.9" customHeight="1" thickBot="1">
      <c r="B10" s="54" t="s">
        <v>55</v>
      </c>
      <c r="C10" s="60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S10" s="59"/>
    </row>
    <row r="11" spans="2:19" ht="30.75" thickBot="1">
      <c r="B11" s="54" t="s">
        <v>57</v>
      </c>
      <c r="C11" s="55" t="s">
        <v>58</v>
      </c>
      <c r="D11" s="56">
        <v>130466109.90000001</v>
      </c>
      <c r="E11" s="56">
        <v>0</v>
      </c>
      <c r="F11" s="56">
        <v>0</v>
      </c>
      <c r="G11" s="56">
        <v>5443911.4000000004</v>
      </c>
      <c r="H11" s="56">
        <v>0</v>
      </c>
      <c r="I11" s="56">
        <v>0</v>
      </c>
      <c r="J11" s="56">
        <v>446364.88</v>
      </c>
      <c r="K11" s="56">
        <v>0</v>
      </c>
      <c r="L11" s="56">
        <v>0</v>
      </c>
      <c r="M11" s="57">
        <v>135463656.41999999</v>
      </c>
      <c r="N11" s="56">
        <v>57797963.380000003</v>
      </c>
      <c r="O11" s="58">
        <v>77665693.040000007</v>
      </c>
      <c r="R11" s="59"/>
      <c r="S11" s="59"/>
    </row>
    <row r="12" spans="2:19" ht="24.6" customHeight="1" thickBot="1">
      <c r="B12" s="54" t="s">
        <v>59</v>
      </c>
      <c r="C12" s="55" t="s">
        <v>60</v>
      </c>
      <c r="D12" s="56">
        <v>12997562.17</v>
      </c>
      <c r="E12" s="56">
        <v>0</v>
      </c>
      <c r="F12" s="56">
        <v>0</v>
      </c>
      <c r="G12" s="56">
        <v>737060.54</v>
      </c>
      <c r="H12" s="56">
        <v>0</v>
      </c>
      <c r="I12" s="56">
        <v>0</v>
      </c>
      <c r="J12" s="56">
        <v>305961</v>
      </c>
      <c r="K12" s="56">
        <v>238155</v>
      </c>
      <c r="L12" s="56">
        <v>0</v>
      </c>
      <c r="M12" s="57">
        <v>13190506.710000001</v>
      </c>
      <c r="N12" s="56">
        <v>9738203.0500000007</v>
      </c>
      <c r="O12" s="58">
        <v>3452303.66</v>
      </c>
      <c r="R12" s="59"/>
      <c r="S12" s="59"/>
    </row>
    <row r="13" spans="2:19" ht="24.6" customHeight="1" thickBot="1">
      <c r="B13" s="54" t="s">
        <v>61</v>
      </c>
      <c r="C13" s="55" t="s">
        <v>62</v>
      </c>
      <c r="D13" s="56">
        <v>3000157.08</v>
      </c>
      <c r="E13" s="56">
        <v>0</v>
      </c>
      <c r="F13" s="56">
        <v>0</v>
      </c>
      <c r="G13" s="56">
        <v>297526.48</v>
      </c>
      <c r="H13" s="56">
        <v>0</v>
      </c>
      <c r="I13" s="56">
        <v>0</v>
      </c>
      <c r="J13" s="56">
        <v>88343</v>
      </c>
      <c r="K13" s="56">
        <v>0</v>
      </c>
      <c r="L13" s="56">
        <v>0</v>
      </c>
      <c r="M13" s="57">
        <v>3209340.56</v>
      </c>
      <c r="N13" s="56">
        <v>2577993.04</v>
      </c>
      <c r="O13" s="58">
        <v>631347.52</v>
      </c>
      <c r="R13" s="59"/>
      <c r="S13" s="59"/>
    </row>
    <row r="14" spans="2:19" ht="24.6" customHeight="1" thickBot="1">
      <c r="B14" s="54" t="s">
        <v>63</v>
      </c>
      <c r="C14" s="55" t="s">
        <v>64</v>
      </c>
      <c r="D14" s="56">
        <v>9944721.1500000004</v>
      </c>
      <c r="E14" s="56">
        <v>0</v>
      </c>
      <c r="F14" s="56">
        <v>319633.38</v>
      </c>
      <c r="G14" s="56">
        <v>824151.33</v>
      </c>
      <c r="H14" s="56">
        <v>21999</v>
      </c>
      <c r="I14" s="56">
        <v>0</v>
      </c>
      <c r="J14" s="56">
        <v>175598.16</v>
      </c>
      <c r="K14" s="56">
        <v>0</v>
      </c>
      <c r="L14" s="56">
        <v>0</v>
      </c>
      <c r="M14" s="57">
        <v>10934906.699999999</v>
      </c>
      <c r="N14" s="56">
        <v>8728021.5</v>
      </c>
      <c r="O14" s="58">
        <v>2206885.2000000002</v>
      </c>
      <c r="R14" s="59"/>
      <c r="S14" s="59"/>
    </row>
    <row r="15" spans="2:19" ht="22.15" customHeight="1" thickBot="1">
      <c r="B15" s="61" t="s">
        <v>18</v>
      </c>
      <c r="C15" s="55" t="s">
        <v>65</v>
      </c>
      <c r="D15" s="56">
        <v>10552198.43</v>
      </c>
      <c r="E15" s="56">
        <v>0</v>
      </c>
      <c r="F15" s="56">
        <v>7854228.0599999996</v>
      </c>
      <c r="G15" s="56">
        <v>66703.34</v>
      </c>
      <c r="H15" s="56">
        <v>0</v>
      </c>
      <c r="I15" s="56">
        <v>0</v>
      </c>
      <c r="J15" s="56">
        <v>0</v>
      </c>
      <c r="K15" s="56">
        <v>9357632.4000000004</v>
      </c>
      <c r="L15" s="56">
        <v>0</v>
      </c>
      <c r="M15" s="57">
        <v>9115497.4299999997</v>
      </c>
      <c r="N15" s="56">
        <v>0</v>
      </c>
      <c r="O15" s="58">
        <v>9115497.4299999997</v>
      </c>
      <c r="R15" s="59"/>
      <c r="S15" s="59"/>
    </row>
    <row r="16" spans="2:19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S16" s="59"/>
    </row>
    <row r="17" spans="2:19" ht="20.45" customHeight="1" thickBot="1">
      <c r="B17" s="61" t="s">
        <v>22</v>
      </c>
      <c r="C17" s="55" t="s">
        <v>67</v>
      </c>
      <c r="D17" s="56">
        <v>98573.49</v>
      </c>
      <c r="E17" s="56">
        <v>0</v>
      </c>
      <c r="F17" s="56">
        <v>10612.91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109186.4</v>
      </c>
      <c r="N17" s="56">
        <v>88169.09</v>
      </c>
      <c r="O17" s="58">
        <v>21017.31</v>
      </c>
      <c r="R17" s="59"/>
      <c r="S17" s="59"/>
    </row>
    <row r="18" spans="2:19" ht="22.15" customHeight="1" thickBot="1">
      <c r="B18" s="419" t="s">
        <v>68</v>
      </c>
      <c r="C18" s="420"/>
      <c r="D18" s="57">
        <v>435777055.10000002</v>
      </c>
      <c r="E18" s="57">
        <v>0</v>
      </c>
      <c r="F18" s="57">
        <v>8184474.3499999996</v>
      </c>
      <c r="G18" s="57">
        <v>7369353.0899999999</v>
      </c>
      <c r="H18" s="57">
        <v>6998107.7300000004</v>
      </c>
      <c r="I18" s="57">
        <v>0</v>
      </c>
      <c r="J18" s="57">
        <v>1016267.04</v>
      </c>
      <c r="K18" s="57">
        <v>9595787.4000000004</v>
      </c>
      <c r="L18" s="57">
        <v>6976108.7300000004</v>
      </c>
      <c r="M18" s="57">
        <v>440740827.10000002</v>
      </c>
      <c r="N18" s="57">
        <v>78930350.060000002</v>
      </c>
      <c r="O18" s="58">
        <v>361810477.04000002</v>
      </c>
      <c r="R18" s="59"/>
      <c r="S18" s="59"/>
    </row>
    <row r="19" spans="2:19" ht="45.6" customHeight="1" thickBot="1">
      <c r="B19" s="421" t="s">
        <v>69</v>
      </c>
      <c r="C19" s="422"/>
      <c r="D19" s="62" t="s">
        <v>70</v>
      </c>
      <c r="E19" s="62" t="s">
        <v>70</v>
      </c>
      <c r="F19" s="62" t="s">
        <v>70</v>
      </c>
      <c r="G19" s="63">
        <v>66703.34</v>
      </c>
      <c r="H19" s="62" t="s">
        <v>70</v>
      </c>
      <c r="I19" s="62" t="s">
        <v>70</v>
      </c>
      <c r="J19" s="62" t="s">
        <v>70</v>
      </c>
      <c r="K19" s="63">
        <v>222277.96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9" ht="6" customHeight="1" thickTop="1"/>
    <row r="21" spans="2:19" ht="9.6" customHeight="1">
      <c r="B21" s="65" t="s">
        <v>71</v>
      </c>
    </row>
    <row r="22" spans="2:19" ht="10.9" customHeight="1">
      <c r="B22" s="65" t="s">
        <v>72</v>
      </c>
    </row>
    <row r="23" spans="2:19" ht="10.15" customHeight="1">
      <c r="B23" s="65" t="s">
        <v>73</v>
      </c>
    </row>
    <row r="24" spans="2:19" ht="38.450000000000003" customHeight="1">
      <c r="M24" s="59"/>
    </row>
    <row r="25" spans="2:19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9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  <row r="28" spans="2:19">
      <c r="M28" s="59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45" right="0.49" top="0.74803149606299213" bottom="0.74803149606299213" header="0.31496062992125984" footer="0.31496062992125984"/>
  <pageSetup scale="61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2:K36"/>
  <sheetViews>
    <sheetView showGridLines="0" showOutlineSymbols="0" workbookViewId="0">
      <selection activeCell="F28" sqref="F28:G28"/>
    </sheetView>
  </sheetViews>
  <sheetFormatPr defaultColWidth="9.140625" defaultRowHeight="15"/>
  <cols>
    <col min="1" max="2" width="4.42578125" style="50" customWidth="1"/>
    <col min="3" max="3" width="32.42578125" style="50" customWidth="1"/>
    <col min="4" max="4" width="17.7109375" style="50" customWidth="1"/>
    <col min="5" max="5" width="16.42578125" style="50" customWidth="1"/>
    <col min="6" max="6" width="15.28515625" style="50" customWidth="1"/>
    <col min="7" max="7" width="15.140625" style="50" customWidth="1"/>
    <col min="8" max="8" width="15.28515625" style="50" customWidth="1"/>
    <col min="9" max="10" width="3" style="50" customWidth="1"/>
    <col min="11" max="11" width="14" style="50" customWidth="1"/>
    <col min="12" max="16384" width="9.140625" style="50"/>
  </cols>
  <sheetData>
    <row r="2" spans="1:11" ht="15.6" customHeight="1">
      <c r="A2" s="109"/>
      <c r="B2" s="465" t="s">
        <v>399</v>
      </c>
      <c r="C2" s="465"/>
      <c r="D2" s="203"/>
      <c r="E2" s="203"/>
      <c r="F2" s="203"/>
      <c r="G2" s="203"/>
      <c r="H2" s="111"/>
      <c r="I2" s="109"/>
    </row>
    <row r="3" spans="1:11">
      <c r="A3" s="109"/>
      <c r="B3" s="465"/>
      <c r="C3" s="465"/>
      <c r="D3" s="203"/>
      <c r="E3" s="203"/>
      <c r="F3" s="203"/>
      <c r="G3" s="203"/>
      <c r="H3" s="111"/>
      <c r="I3" s="109"/>
    </row>
    <row r="4" spans="1:11">
      <c r="A4" s="109"/>
      <c r="B4" s="109"/>
      <c r="C4" s="109"/>
      <c r="D4" s="109"/>
      <c r="E4" s="109"/>
      <c r="F4" s="109"/>
      <c r="G4" s="109"/>
      <c r="H4" s="109"/>
      <c r="I4" s="109"/>
    </row>
    <row r="5" spans="1:11" ht="19.149999999999999" customHeight="1">
      <c r="A5" s="109"/>
      <c r="B5" s="469" t="s">
        <v>120</v>
      </c>
      <c r="C5" s="469"/>
      <c r="D5" s="469"/>
      <c r="E5" s="469"/>
      <c r="F5" s="469"/>
      <c r="G5" s="469"/>
      <c r="H5" s="469"/>
      <c r="I5" s="109"/>
    </row>
    <row r="6" spans="1:11" ht="2.4500000000000002" customHeight="1" thickBot="1">
      <c r="A6" s="109"/>
      <c r="B6" s="110"/>
      <c r="C6" s="110"/>
      <c r="D6" s="110"/>
      <c r="E6" s="110"/>
      <c r="F6" s="110"/>
      <c r="G6" s="110"/>
      <c r="H6" s="206" t="s">
        <v>114</v>
      </c>
      <c r="I6" s="109"/>
    </row>
    <row r="7" spans="1:11" ht="31.5" thickTop="1" thickBot="1">
      <c r="B7" s="207" t="s">
        <v>81</v>
      </c>
      <c r="C7" s="208" t="s">
        <v>121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</row>
    <row r="8" spans="1:11" s="238" customFormat="1" ht="10.15" customHeight="1" thickBot="1">
      <c r="A8" s="237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237"/>
    </row>
    <row r="9" spans="1:11" ht="18.600000000000001" customHeight="1" thickBot="1">
      <c r="A9" s="109"/>
      <c r="B9" s="212">
        <v>1</v>
      </c>
      <c r="C9" s="219" t="s">
        <v>410</v>
      </c>
      <c r="D9" s="217">
        <v>464000</v>
      </c>
      <c r="E9" s="217">
        <v>0</v>
      </c>
      <c r="F9" s="217">
        <v>0</v>
      </c>
      <c r="G9" s="217">
        <v>464000</v>
      </c>
      <c r="H9" s="218">
        <v>324799.92</v>
      </c>
      <c r="I9" s="109"/>
      <c r="K9" s="59"/>
    </row>
    <row r="10" spans="1:11" ht="18.600000000000001" customHeight="1" thickBot="1">
      <c r="A10" s="109"/>
      <c r="B10" s="212">
        <v>2</v>
      </c>
      <c r="C10" s="219" t="s">
        <v>411</v>
      </c>
      <c r="D10" s="217">
        <v>0</v>
      </c>
      <c r="E10" s="217">
        <v>3040136.65</v>
      </c>
      <c r="F10" s="217">
        <v>0</v>
      </c>
      <c r="G10" s="217">
        <v>3040136.65</v>
      </c>
      <c r="H10" s="218">
        <v>3011275.05</v>
      </c>
      <c r="I10" s="109"/>
      <c r="K10" s="59"/>
    </row>
    <row r="11" spans="1:11" ht="18.600000000000001" customHeight="1" thickBot="1">
      <c r="A11" s="109"/>
      <c r="B11" s="212">
        <v>3</v>
      </c>
      <c r="C11" s="219" t="s">
        <v>412</v>
      </c>
      <c r="D11" s="217">
        <v>3382993.89</v>
      </c>
      <c r="E11" s="217">
        <v>11591.84</v>
      </c>
      <c r="F11" s="217">
        <v>0</v>
      </c>
      <c r="G11" s="217">
        <v>3394585.73</v>
      </c>
      <c r="H11" s="218">
        <v>2899558.66</v>
      </c>
      <c r="I11" s="109"/>
      <c r="K11" s="59"/>
    </row>
    <row r="12" spans="1:11" ht="18.600000000000001" customHeight="1" thickBot="1">
      <c r="A12" s="109"/>
      <c r="B12" s="212">
        <v>4</v>
      </c>
      <c r="C12" s="219" t="s">
        <v>413</v>
      </c>
      <c r="D12" s="217">
        <v>743606.03</v>
      </c>
      <c r="E12" s="217">
        <v>0</v>
      </c>
      <c r="F12" s="217">
        <v>0</v>
      </c>
      <c r="G12" s="217">
        <v>743606.03</v>
      </c>
      <c r="H12" s="218">
        <v>381997.04</v>
      </c>
      <c r="I12" s="109"/>
      <c r="K12" s="59"/>
    </row>
    <row r="13" spans="1:11" ht="18.600000000000001" customHeight="1" thickBot="1">
      <c r="A13" s="109"/>
      <c r="B13" s="212">
        <v>5</v>
      </c>
      <c r="C13" s="219" t="s">
        <v>414</v>
      </c>
      <c r="D13" s="217">
        <v>1354781.39</v>
      </c>
      <c r="E13" s="217">
        <v>39236.21</v>
      </c>
      <c r="F13" s="217">
        <v>0</v>
      </c>
      <c r="G13" s="217">
        <v>1394017.6</v>
      </c>
      <c r="H13" s="218">
        <v>924883.44</v>
      </c>
      <c r="I13" s="109"/>
      <c r="K13" s="59"/>
    </row>
    <row r="14" spans="1:11" ht="18.600000000000001" customHeight="1" thickBot="1">
      <c r="A14" s="109"/>
      <c r="B14" s="212">
        <v>6</v>
      </c>
      <c r="C14" s="219" t="s">
        <v>415</v>
      </c>
      <c r="D14" s="217">
        <v>14900</v>
      </c>
      <c r="E14" s="217">
        <v>0</v>
      </c>
      <c r="F14" s="217">
        <v>14900</v>
      </c>
      <c r="G14" s="217">
        <v>0</v>
      </c>
      <c r="H14" s="218">
        <v>0</v>
      </c>
      <c r="I14" s="109"/>
      <c r="K14" s="59"/>
    </row>
    <row r="15" spans="1:11" ht="26.45" customHeight="1" thickBot="1">
      <c r="A15" s="141"/>
      <c r="B15" s="222"/>
      <c r="C15" s="223" t="s">
        <v>92</v>
      </c>
      <c r="D15" s="224">
        <v>5960281.3099999996</v>
      </c>
      <c r="E15" s="224">
        <v>3090964.7</v>
      </c>
      <c r="F15" s="224">
        <v>14900</v>
      </c>
      <c r="G15" s="224">
        <v>9036346.0099999998</v>
      </c>
      <c r="H15" s="225">
        <v>7542514.1100000003</v>
      </c>
      <c r="I15" s="141"/>
      <c r="K15" s="59"/>
    </row>
    <row r="16" spans="1:11" ht="0.6" customHeight="1" thickBot="1">
      <c r="A16" s="109"/>
      <c r="B16" s="226"/>
      <c r="C16" s="239"/>
      <c r="D16" s="228"/>
      <c r="E16" s="228"/>
      <c r="F16" s="228"/>
      <c r="G16" s="228"/>
      <c r="H16" s="229"/>
      <c r="I16" s="141"/>
    </row>
    <row r="17" spans="2:8">
      <c r="B17" s="139"/>
      <c r="C17" s="139"/>
      <c r="D17" s="139"/>
      <c r="E17" s="139"/>
      <c r="F17" s="139"/>
      <c r="G17" s="139"/>
      <c r="H17" s="139"/>
    </row>
    <row r="19" spans="2:8">
      <c r="C19" s="232" t="s">
        <v>93</v>
      </c>
      <c r="D19" s="232"/>
      <c r="E19" s="232" t="s">
        <v>94</v>
      </c>
      <c r="F19" s="232"/>
      <c r="G19" s="423" t="s">
        <v>119</v>
      </c>
      <c r="H19" s="423"/>
    </row>
    <row r="20" spans="2:8" ht="34.9" customHeight="1">
      <c r="C20" s="235" t="s">
        <v>76</v>
      </c>
      <c r="D20" s="234"/>
      <c r="E20" s="235" t="s">
        <v>77</v>
      </c>
      <c r="F20" s="234"/>
      <c r="G20" s="412" t="s">
        <v>78</v>
      </c>
      <c r="H20" s="412"/>
    </row>
    <row r="35" spans="1:9" ht="16.149999999999999" customHeight="1"/>
    <row r="36" spans="1:9">
      <c r="A36" s="109"/>
      <c r="B36" s="171"/>
      <c r="C36" s="171"/>
      <c r="D36" s="171"/>
      <c r="E36" s="171"/>
      <c r="F36" s="171"/>
      <c r="G36" s="171"/>
      <c r="H36" s="171"/>
      <c r="I36" s="109"/>
    </row>
  </sheetData>
  <mergeCells count="4">
    <mergeCell ref="B2:C3"/>
    <mergeCell ref="B5:H5"/>
    <mergeCell ref="G19:H19"/>
    <mergeCell ref="G20:H20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35"/>
  <sheetViews>
    <sheetView showGridLines="0" showOutlineSymbols="0" topLeftCell="E1" zoomScale="90" workbookViewId="0">
      <selection activeCell="R16" sqref="R16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8.42578125" style="50" bestFit="1" customWidth="1"/>
    <col min="5" max="5" width="10" style="50" bestFit="1" customWidth="1"/>
    <col min="6" max="6" width="16.7109375" style="50" bestFit="1" customWidth="1"/>
    <col min="7" max="7" width="17.28515625" style="50" customWidth="1"/>
    <col min="8" max="8" width="15" style="50" bestFit="1" customWidth="1"/>
    <col min="9" max="9" width="10" style="50" bestFit="1" customWidth="1"/>
    <col min="10" max="10" width="15" style="50" bestFit="1" customWidth="1"/>
    <col min="11" max="11" width="16.85546875" style="50" customWidth="1"/>
    <col min="12" max="12" width="15" style="50" customWidth="1"/>
    <col min="13" max="13" width="17.85546875" style="50" customWidth="1"/>
    <col min="14" max="14" width="17.42578125" style="50" customWidth="1"/>
    <col min="15" max="15" width="18.5703125" style="50" customWidth="1"/>
    <col min="16" max="16" width="3.7109375" style="50" customWidth="1"/>
    <col min="17" max="17" width="17.7109375" style="50" bestFit="1" customWidth="1"/>
    <col min="18" max="18" width="9.140625" style="50"/>
    <col min="19" max="19" width="17.7109375" style="50" bestFit="1" customWidth="1"/>
    <col min="20" max="16384" width="9.140625" style="50"/>
  </cols>
  <sheetData>
    <row r="2" spans="2:19">
      <c r="B2" s="426" t="s">
        <v>37</v>
      </c>
      <c r="C2" s="426"/>
      <c r="D2" s="426"/>
      <c r="M2" s="427"/>
      <c r="N2" s="427"/>
      <c r="O2" s="427"/>
    </row>
    <row r="3" spans="2:19">
      <c r="B3" s="426"/>
      <c r="C3" s="426"/>
      <c r="D3" s="426"/>
      <c r="M3" s="427"/>
      <c r="N3" s="427"/>
      <c r="O3" s="427"/>
    </row>
    <row r="4" spans="2:19" ht="16.899999999999999" customHeight="1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9" ht="4.9000000000000004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9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9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9" ht="19.149999999999999" customHeight="1" thickBot="1">
      <c r="B8" s="54" t="s">
        <v>13</v>
      </c>
      <c r="C8" s="55" t="s">
        <v>52</v>
      </c>
      <c r="D8" s="56">
        <v>27836730072.950001</v>
      </c>
      <c r="E8" s="56">
        <v>0</v>
      </c>
      <c r="F8" s="56">
        <v>65252197.310000002</v>
      </c>
      <c r="G8" s="56">
        <v>1428858836.6099999</v>
      </c>
      <c r="H8" s="56">
        <v>297777734.07999998</v>
      </c>
      <c r="I8" s="56">
        <v>0</v>
      </c>
      <c r="J8" s="56">
        <v>113647452.48</v>
      </c>
      <c r="K8" s="56">
        <v>382284997.25</v>
      </c>
      <c r="L8" s="56">
        <v>402879938.44</v>
      </c>
      <c r="M8" s="57">
        <v>28729806452.779999</v>
      </c>
      <c r="N8" s="56">
        <v>4938008948.0299997</v>
      </c>
      <c r="O8" s="58">
        <v>23791797504.75</v>
      </c>
      <c r="Q8" s="59"/>
      <c r="S8" s="59"/>
    </row>
    <row r="9" spans="2:19" ht="20.45" customHeight="1" thickBot="1">
      <c r="B9" s="54" t="s">
        <v>53</v>
      </c>
      <c r="C9" s="55" t="s">
        <v>54</v>
      </c>
      <c r="D9" s="56">
        <v>18393435987.299999</v>
      </c>
      <c r="E9" s="56">
        <v>0</v>
      </c>
      <c r="F9" s="56">
        <v>15526609.949999999</v>
      </c>
      <c r="G9" s="56">
        <v>123310799.38</v>
      </c>
      <c r="H9" s="56">
        <v>233581225.40000001</v>
      </c>
      <c r="I9" s="56">
        <v>0</v>
      </c>
      <c r="J9" s="56">
        <v>68257182.709999993</v>
      </c>
      <c r="K9" s="56">
        <v>87923717.879999995</v>
      </c>
      <c r="L9" s="56">
        <v>380808179.10000002</v>
      </c>
      <c r="M9" s="57">
        <v>18228865542.34</v>
      </c>
      <c r="N9" s="56">
        <v>792248.8</v>
      </c>
      <c r="O9" s="58">
        <v>18228073293.540001</v>
      </c>
      <c r="Q9" s="59"/>
      <c r="S9" s="59"/>
    </row>
    <row r="10" spans="2:19" ht="45.6" customHeight="1" thickBot="1">
      <c r="B10" s="54" t="s">
        <v>55</v>
      </c>
      <c r="C10" s="60" t="s">
        <v>56</v>
      </c>
      <c r="D10" s="56">
        <v>3093700625.4000001</v>
      </c>
      <c r="E10" s="56">
        <v>0</v>
      </c>
      <c r="F10" s="56">
        <v>0</v>
      </c>
      <c r="G10" s="56">
        <v>0</v>
      </c>
      <c r="H10" s="56">
        <v>84285468.260000005</v>
      </c>
      <c r="I10" s="56">
        <v>0</v>
      </c>
      <c r="J10" s="56">
        <v>0</v>
      </c>
      <c r="K10" s="56">
        <v>0</v>
      </c>
      <c r="L10" s="56">
        <v>242663336.44999999</v>
      </c>
      <c r="M10" s="57">
        <v>2935322757.21</v>
      </c>
      <c r="N10" s="56">
        <v>0</v>
      </c>
      <c r="O10" s="58">
        <v>2935322757.21</v>
      </c>
      <c r="Q10" s="59"/>
      <c r="S10" s="59"/>
    </row>
    <row r="11" spans="2:19" ht="30.75" thickBot="1">
      <c r="B11" s="54" t="s">
        <v>57</v>
      </c>
      <c r="C11" s="55" t="s">
        <v>58</v>
      </c>
      <c r="D11" s="56">
        <v>8574569636.5799999</v>
      </c>
      <c r="E11" s="56">
        <v>0</v>
      </c>
      <c r="F11" s="56">
        <v>26566240.98</v>
      </c>
      <c r="G11" s="56">
        <v>759885500.90999997</v>
      </c>
      <c r="H11" s="56">
        <v>59277448.899999999</v>
      </c>
      <c r="I11" s="56">
        <v>0</v>
      </c>
      <c r="J11" s="56">
        <v>27407432.760000002</v>
      </c>
      <c r="K11" s="56">
        <v>38585030.340000004</v>
      </c>
      <c r="L11" s="56">
        <v>21613287.760000002</v>
      </c>
      <c r="M11" s="57">
        <v>9332693076.5100002</v>
      </c>
      <c r="N11" s="56">
        <v>4119885635.77</v>
      </c>
      <c r="O11" s="58">
        <v>5212807440.7399998</v>
      </c>
      <c r="Q11" s="59"/>
      <c r="S11" s="59"/>
    </row>
    <row r="12" spans="2:19" ht="24.6" customHeight="1" thickBot="1">
      <c r="B12" s="54" t="s">
        <v>59</v>
      </c>
      <c r="C12" s="55" t="s">
        <v>60</v>
      </c>
      <c r="D12" s="56">
        <v>494304391.54000002</v>
      </c>
      <c r="E12" s="56">
        <v>0</v>
      </c>
      <c r="F12" s="56">
        <v>5551388.9400000004</v>
      </c>
      <c r="G12" s="56">
        <v>38300074.710000001</v>
      </c>
      <c r="H12" s="56">
        <v>871606.23</v>
      </c>
      <c r="I12" s="56">
        <v>0</v>
      </c>
      <c r="J12" s="56">
        <v>3905544.66</v>
      </c>
      <c r="K12" s="56">
        <v>7615169.8300000001</v>
      </c>
      <c r="L12" s="56">
        <v>49344.3</v>
      </c>
      <c r="M12" s="57">
        <v>527457402.63</v>
      </c>
      <c r="N12" s="56">
        <v>439333907.24000001</v>
      </c>
      <c r="O12" s="58">
        <v>88123495.390000001</v>
      </c>
      <c r="Q12" s="59"/>
      <c r="S12" s="59"/>
    </row>
    <row r="13" spans="2:19" ht="24.6" customHeight="1" thickBot="1">
      <c r="B13" s="54" t="s">
        <v>61</v>
      </c>
      <c r="C13" s="55" t="s">
        <v>62</v>
      </c>
      <c r="D13" s="56">
        <v>40414067.710000001</v>
      </c>
      <c r="E13" s="56">
        <v>0</v>
      </c>
      <c r="F13" s="56">
        <v>1169770.48</v>
      </c>
      <c r="G13" s="56">
        <v>486614787.11000001</v>
      </c>
      <c r="H13" s="56">
        <v>0</v>
      </c>
      <c r="I13" s="56">
        <v>0</v>
      </c>
      <c r="J13" s="56">
        <v>2009417.54</v>
      </c>
      <c r="K13" s="56">
        <v>242659062.97</v>
      </c>
      <c r="L13" s="56">
        <v>0</v>
      </c>
      <c r="M13" s="57">
        <v>283530144.79000002</v>
      </c>
      <c r="N13" s="56">
        <v>32189402.57</v>
      </c>
      <c r="O13" s="58">
        <v>251340742.22</v>
      </c>
      <c r="Q13" s="59"/>
      <c r="S13" s="59"/>
    </row>
    <row r="14" spans="2:19" ht="24.6" customHeight="1" thickBot="1">
      <c r="B14" s="54" t="s">
        <v>63</v>
      </c>
      <c r="C14" s="55" t="s">
        <v>64</v>
      </c>
      <c r="D14" s="56">
        <v>334005989.81999999</v>
      </c>
      <c r="E14" s="56">
        <v>0</v>
      </c>
      <c r="F14" s="56">
        <v>16438186.960000001</v>
      </c>
      <c r="G14" s="56">
        <v>20747674.5</v>
      </c>
      <c r="H14" s="56">
        <v>4047453.55</v>
      </c>
      <c r="I14" s="56">
        <v>0</v>
      </c>
      <c r="J14" s="56">
        <v>12067874.810000001</v>
      </c>
      <c r="K14" s="56">
        <v>5502016.2300000004</v>
      </c>
      <c r="L14" s="56">
        <v>409127.28</v>
      </c>
      <c r="M14" s="57">
        <v>357260286.50999999</v>
      </c>
      <c r="N14" s="56">
        <v>345807753.64999998</v>
      </c>
      <c r="O14" s="58">
        <v>11452532.859999999</v>
      </c>
      <c r="Q14" s="59"/>
      <c r="S14" s="59"/>
    </row>
    <row r="15" spans="2:19" ht="22.15" customHeight="1" thickBot="1">
      <c r="B15" s="61" t="s">
        <v>18</v>
      </c>
      <c r="C15" s="55" t="s">
        <v>65</v>
      </c>
      <c r="D15" s="56">
        <v>2895597310.2399998</v>
      </c>
      <c r="E15" s="56">
        <v>0</v>
      </c>
      <c r="F15" s="56">
        <v>1711568674.6600001</v>
      </c>
      <c r="G15" s="56">
        <v>434446944.18000001</v>
      </c>
      <c r="H15" s="56">
        <v>40908.400000000001</v>
      </c>
      <c r="I15" s="56">
        <v>0</v>
      </c>
      <c r="J15" s="56">
        <v>56070012.630000003</v>
      </c>
      <c r="K15" s="56">
        <v>1463209203.6800001</v>
      </c>
      <c r="L15" s="56">
        <v>1354982.85</v>
      </c>
      <c r="M15" s="57">
        <v>3521019638.3200002</v>
      </c>
      <c r="N15" s="56">
        <v>0</v>
      </c>
      <c r="O15" s="58">
        <v>3521019638.3200002</v>
      </c>
      <c r="Q15" s="59"/>
      <c r="S15" s="59"/>
    </row>
    <row r="16" spans="2:19" ht="31.9" customHeight="1" thickBot="1">
      <c r="B16" s="61" t="s">
        <v>20</v>
      </c>
      <c r="C16" s="55" t="s">
        <v>66</v>
      </c>
      <c r="D16" s="56">
        <v>33157604.449999999</v>
      </c>
      <c r="E16" s="56">
        <v>0</v>
      </c>
      <c r="F16" s="56">
        <v>0</v>
      </c>
      <c r="G16" s="56">
        <v>0</v>
      </c>
      <c r="H16" s="56">
        <v>44688099.659999996</v>
      </c>
      <c r="I16" s="56">
        <v>0</v>
      </c>
      <c r="J16" s="56">
        <v>0</v>
      </c>
      <c r="K16" s="56">
        <v>15252</v>
      </c>
      <c r="L16" s="56">
        <v>60139192.649999999</v>
      </c>
      <c r="M16" s="57">
        <v>17691259.460000001</v>
      </c>
      <c r="N16" s="56">
        <v>0</v>
      </c>
      <c r="O16" s="58">
        <v>17691259.460000001</v>
      </c>
      <c r="Q16" s="59"/>
      <c r="S16" s="59"/>
    </row>
    <row r="17" spans="2:19" ht="20.45" customHeight="1" thickBot="1">
      <c r="B17" s="61" t="s">
        <v>22</v>
      </c>
      <c r="C17" s="55" t="s">
        <v>67</v>
      </c>
      <c r="D17" s="56">
        <v>343578544.07999998</v>
      </c>
      <c r="E17" s="56">
        <v>0</v>
      </c>
      <c r="F17" s="56">
        <v>1242744.96</v>
      </c>
      <c r="G17" s="56">
        <v>8169754.6200000001</v>
      </c>
      <c r="H17" s="56">
        <v>1607233.07</v>
      </c>
      <c r="I17" s="56">
        <v>0</v>
      </c>
      <c r="J17" s="56">
        <v>1095572.07</v>
      </c>
      <c r="K17" s="56">
        <v>233133.05</v>
      </c>
      <c r="L17" s="56">
        <v>22607.57</v>
      </c>
      <c r="M17" s="57">
        <v>353246964.04000002</v>
      </c>
      <c r="N17" s="56">
        <v>339888159.23000002</v>
      </c>
      <c r="O17" s="58">
        <v>13358804.810000001</v>
      </c>
      <c r="Q17" s="59"/>
      <c r="S17" s="59"/>
    </row>
    <row r="18" spans="2:19" ht="22.15" customHeight="1" thickBot="1">
      <c r="B18" s="419" t="s">
        <v>68</v>
      </c>
      <c r="C18" s="420"/>
      <c r="D18" s="57">
        <v>31109063531.720001</v>
      </c>
      <c r="E18" s="57">
        <v>0</v>
      </c>
      <c r="F18" s="57">
        <v>1778063616.9300001</v>
      </c>
      <c r="G18" s="57">
        <v>1871475535.4100001</v>
      </c>
      <c r="H18" s="57">
        <v>344113975.20999998</v>
      </c>
      <c r="I18" s="57">
        <v>0</v>
      </c>
      <c r="J18" s="57">
        <v>170813037.18000001</v>
      </c>
      <c r="K18" s="57">
        <v>1845742585.98</v>
      </c>
      <c r="L18" s="57">
        <v>464396721.50999999</v>
      </c>
      <c r="M18" s="57">
        <v>32621764314.599998</v>
      </c>
      <c r="N18" s="57">
        <v>5277897107.2600002</v>
      </c>
      <c r="O18" s="58">
        <v>27343867207.34</v>
      </c>
      <c r="Q18" s="59"/>
      <c r="S18" s="59"/>
    </row>
    <row r="19" spans="2:19" ht="43.9" customHeight="1" thickBot="1">
      <c r="B19" s="421" t="s">
        <v>69</v>
      </c>
      <c r="C19" s="422"/>
      <c r="D19" s="62" t="s">
        <v>70</v>
      </c>
      <c r="E19" s="62" t="s">
        <v>70</v>
      </c>
      <c r="F19" s="62" t="s">
        <v>70</v>
      </c>
      <c r="G19" s="63">
        <v>819173279.79999995</v>
      </c>
      <c r="H19" s="62" t="s">
        <v>70</v>
      </c>
      <c r="I19" s="62" t="s">
        <v>70</v>
      </c>
      <c r="J19" s="62" t="s">
        <v>70</v>
      </c>
      <c r="K19" s="63">
        <v>820535341.77999997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9" ht="6" customHeight="1" thickTop="1"/>
    <row r="21" spans="2:19" ht="9.6" customHeight="1">
      <c r="B21" s="65" t="s">
        <v>71</v>
      </c>
    </row>
    <row r="22" spans="2:19" ht="10.9" customHeight="1">
      <c r="B22" s="65" t="s">
        <v>72</v>
      </c>
    </row>
    <row r="23" spans="2:19" ht="10.15" customHeight="1">
      <c r="B23" s="65" t="s">
        <v>73</v>
      </c>
    </row>
    <row r="24" spans="2:19" ht="38.450000000000003" customHeight="1"/>
    <row r="25" spans="2:19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9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  <row r="27" spans="2:19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30" spans="2:19">
      <c r="M30" s="59"/>
    </row>
    <row r="33" spans="12:13">
      <c r="L33"/>
      <c r="M33" s="59"/>
    </row>
    <row r="34" spans="12:13">
      <c r="L34"/>
      <c r="M34" s="59"/>
    </row>
    <row r="35" spans="12:13">
      <c r="M35" s="69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23" right="0.26" top="0.74803149606299213" bottom="0.74803149606299213" header="0.31496062992125984" footer="0.31496062992125984"/>
  <pageSetup scale="5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2:S28"/>
  <sheetViews>
    <sheetView showGridLines="0" showOutlineSymbols="0" zoomScale="70" zoomScaleNormal="70" workbookViewId="0">
      <selection activeCell="R13" sqref="R1:T65536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6" style="50" customWidth="1"/>
    <col min="5" max="5" width="10.42578125" style="50" bestFit="1" customWidth="1"/>
    <col min="6" max="6" width="12.85546875" style="50" customWidth="1"/>
    <col min="7" max="7" width="13.85546875" style="50" customWidth="1"/>
    <col min="8" max="8" width="12.42578125" style="50" customWidth="1"/>
    <col min="9" max="9" width="10.42578125" style="50" bestFit="1" customWidth="1"/>
    <col min="10" max="10" width="14.5703125" style="50" customWidth="1"/>
    <col min="11" max="11" width="13.85546875" style="50" customWidth="1"/>
    <col min="12" max="12" width="12.7109375" style="50" customWidth="1"/>
    <col min="13" max="13" width="14.7109375" style="50" customWidth="1"/>
    <col min="14" max="14" width="14.85546875" style="50" customWidth="1"/>
    <col min="15" max="15" width="13.7109375" style="50" customWidth="1"/>
    <col min="16" max="16" width="2.7109375" style="50" customWidth="1"/>
    <col min="17" max="17" width="2.28515625" style="50" customWidth="1"/>
    <col min="18" max="18" width="13.7109375" style="50" bestFit="1" customWidth="1"/>
    <col min="19" max="19" width="12.5703125" style="50" bestFit="1" customWidth="1"/>
    <col min="20" max="20" width="9.85546875" style="50" customWidth="1"/>
    <col min="21" max="16384" width="9.140625" style="50"/>
  </cols>
  <sheetData>
    <row r="2" spans="2:19">
      <c r="B2" s="426" t="s">
        <v>416</v>
      </c>
      <c r="C2" s="426"/>
      <c r="D2" s="426"/>
      <c r="M2" s="427"/>
      <c r="N2" s="427"/>
      <c r="O2" s="427"/>
    </row>
    <row r="3" spans="2:19">
      <c r="B3" s="426"/>
      <c r="C3" s="426"/>
      <c r="D3" s="426"/>
      <c r="M3" s="427"/>
      <c r="N3" s="427"/>
      <c r="O3" s="427"/>
    </row>
    <row r="4" spans="2:19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9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9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9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9" ht="19.149999999999999" customHeight="1" thickBot="1">
      <c r="B8" s="54" t="s">
        <v>13</v>
      </c>
      <c r="C8" s="55" t="s">
        <v>52</v>
      </c>
      <c r="D8" s="56">
        <v>13349707.060000001</v>
      </c>
      <c r="E8" s="56">
        <v>0</v>
      </c>
      <c r="F8" s="56">
        <v>486971.37</v>
      </c>
      <c r="G8" s="56">
        <v>0</v>
      </c>
      <c r="H8" s="56">
        <v>0</v>
      </c>
      <c r="I8" s="56">
        <v>0</v>
      </c>
      <c r="J8" s="56">
        <v>12890.34</v>
      </c>
      <c r="K8" s="56">
        <v>0</v>
      </c>
      <c r="L8" s="56">
        <v>0</v>
      </c>
      <c r="M8" s="57">
        <v>13823788.09</v>
      </c>
      <c r="N8" s="56">
        <v>12890741.359999999</v>
      </c>
      <c r="O8" s="58">
        <v>933046.73</v>
      </c>
      <c r="R8" s="59"/>
      <c r="S8" s="59"/>
    </row>
    <row r="9" spans="2:19" ht="20.45" customHeight="1" thickBot="1">
      <c r="B9" s="54" t="s">
        <v>53</v>
      </c>
      <c r="C9" s="55" t="s">
        <v>54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>
        <v>0</v>
      </c>
      <c r="N9" s="56">
        <v>0</v>
      </c>
      <c r="O9" s="58">
        <v>0</v>
      </c>
      <c r="R9" s="59"/>
      <c r="S9" s="59"/>
    </row>
    <row r="10" spans="2:19" ht="44.45" customHeight="1" thickBot="1">
      <c r="B10" s="54" t="s">
        <v>55</v>
      </c>
      <c r="C10" s="60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S10" s="59"/>
    </row>
    <row r="11" spans="2:19" ht="30.75" thickBot="1">
      <c r="B11" s="54" t="s">
        <v>57</v>
      </c>
      <c r="C11" s="55" t="s">
        <v>58</v>
      </c>
      <c r="D11" s="56">
        <v>805927.15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7">
        <v>805927.15</v>
      </c>
      <c r="N11" s="56">
        <v>171143.89</v>
      </c>
      <c r="O11" s="58">
        <v>634783.26</v>
      </c>
      <c r="R11" s="59"/>
      <c r="S11" s="59"/>
    </row>
    <row r="12" spans="2:19" ht="24.6" customHeight="1" thickBot="1">
      <c r="B12" s="54" t="s">
        <v>59</v>
      </c>
      <c r="C12" s="55" t="s">
        <v>60</v>
      </c>
      <c r="D12" s="56">
        <v>10773058.68</v>
      </c>
      <c r="E12" s="56">
        <v>0</v>
      </c>
      <c r="F12" s="56">
        <v>483772.37</v>
      </c>
      <c r="G12" s="56">
        <v>0</v>
      </c>
      <c r="H12" s="56">
        <v>0</v>
      </c>
      <c r="I12" s="56">
        <v>0</v>
      </c>
      <c r="J12" s="56">
        <v>4075.5</v>
      </c>
      <c r="K12" s="56">
        <v>0</v>
      </c>
      <c r="L12" s="56">
        <v>0</v>
      </c>
      <c r="M12" s="57">
        <v>11252755.550000001</v>
      </c>
      <c r="N12" s="56">
        <v>10954492.08</v>
      </c>
      <c r="O12" s="58">
        <v>298263.46999999997</v>
      </c>
      <c r="R12" s="59"/>
      <c r="S12" s="59"/>
    </row>
    <row r="13" spans="2:19" ht="24.6" customHeight="1" thickBot="1">
      <c r="B13" s="54" t="s">
        <v>61</v>
      </c>
      <c r="C13" s="55" t="s">
        <v>62</v>
      </c>
      <c r="D13" s="56">
        <v>107720.78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107720.78</v>
      </c>
      <c r="N13" s="56">
        <v>107720.78</v>
      </c>
      <c r="O13" s="58">
        <v>0</v>
      </c>
      <c r="R13" s="59"/>
      <c r="S13" s="59"/>
    </row>
    <row r="14" spans="2:19" ht="24.6" customHeight="1" thickBot="1">
      <c r="B14" s="54" t="s">
        <v>63</v>
      </c>
      <c r="C14" s="55" t="s">
        <v>64</v>
      </c>
      <c r="D14" s="56">
        <v>1663000.45</v>
      </c>
      <c r="E14" s="56">
        <v>0</v>
      </c>
      <c r="F14" s="56">
        <v>3199</v>
      </c>
      <c r="G14" s="56">
        <v>0</v>
      </c>
      <c r="H14" s="56">
        <v>0</v>
      </c>
      <c r="I14" s="56">
        <v>0</v>
      </c>
      <c r="J14" s="56">
        <v>8814.84</v>
      </c>
      <c r="K14" s="56">
        <v>0</v>
      </c>
      <c r="L14" s="56">
        <v>0</v>
      </c>
      <c r="M14" s="57">
        <v>1657384.61</v>
      </c>
      <c r="N14" s="56">
        <v>1657384.61</v>
      </c>
      <c r="O14" s="58">
        <v>0</v>
      </c>
      <c r="R14" s="59"/>
      <c r="S14" s="59"/>
    </row>
    <row r="15" spans="2:19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  <c r="R15" s="59"/>
      <c r="S15" s="59"/>
    </row>
    <row r="16" spans="2:19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S16" s="59"/>
    </row>
    <row r="17" spans="2:19" ht="20.45" customHeight="1" thickBot="1">
      <c r="B17" s="61" t="s">
        <v>22</v>
      </c>
      <c r="C17" s="55" t="s">
        <v>67</v>
      </c>
      <c r="D17" s="56">
        <v>1881797.07</v>
      </c>
      <c r="E17" s="56">
        <v>0</v>
      </c>
      <c r="F17" s="56">
        <v>134735.43</v>
      </c>
      <c r="G17" s="56">
        <v>0</v>
      </c>
      <c r="H17" s="56">
        <v>0</v>
      </c>
      <c r="I17" s="56">
        <v>0</v>
      </c>
      <c r="J17" s="56">
        <v>12897.05</v>
      </c>
      <c r="K17" s="56">
        <v>0</v>
      </c>
      <c r="L17" s="56">
        <v>0</v>
      </c>
      <c r="M17" s="57">
        <v>2003635.45</v>
      </c>
      <c r="N17" s="56">
        <v>1911076.72</v>
      </c>
      <c r="O17" s="58">
        <v>92558.73</v>
      </c>
      <c r="R17" s="59"/>
      <c r="S17" s="59"/>
    </row>
    <row r="18" spans="2:19" ht="22.15" customHeight="1" thickBot="1">
      <c r="B18" s="419" t="s">
        <v>68</v>
      </c>
      <c r="C18" s="420"/>
      <c r="D18" s="57">
        <v>15231504.130000001</v>
      </c>
      <c r="E18" s="57">
        <v>0</v>
      </c>
      <c r="F18" s="57">
        <v>621706.80000000005</v>
      </c>
      <c r="G18" s="57">
        <v>0</v>
      </c>
      <c r="H18" s="57">
        <v>0</v>
      </c>
      <c r="I18" s="57">
        <v>0</v>
      </c>
      <c r="J18" s="57">
        <v>25787.39</v>
      </c>
      <c r="K18" s="57">
        <v>0</v>
      </c>
      <c r="L18" s="57">
        <v>0</v>
      </c>
      <c r="M18" s="57">
        <v>15827423.539999999</v>
      </c>
      <c r="N18" s="57">
        <v>14801818.08</v>
      </c>
      <c r="O18" s="58">
        <v>1025605.46</v>
      </c>
      <c r="R18" s="59"/>
      <c r="S18" s="59"/>
    </row>
    <row r="19" spans="2:19" ht="45" customHeight="1" thickBot="1">
      <c r="B19" s="421" t="s">
        <v>69</v>
      </c>
      <c r="C19" s="422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9" ht="6" customHeight="1" thickTop="1"/>
    <row r="21" spans="2:19" ht="9.6" customHeight="1">
      <c r="B21" s="65" t="s">
        <v>71</v>
      </c>
    </row>
    <row r="22" spans="2:19" ht="10.9" customHeight="1">
      <c r="B22" s="65" t="s">
        <v>72</v>
      </c>
    </row>
    <row r="23" spans="2:19" ht="10.15" customHeight="1">
      <c r="B23" s="65" t="s">
        <v>73</v>
      </c>
    </row>
    <row r="24" spans="2:19" ht="38.450000000000003" customHeight="1">
      <c r="M24" s="59"/>
    </row>
    <row r="25" spans="2:19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9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  <row r="28" spans="2:19">
      <c r="M28" s="59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43" right="0.5" top="0.74803149606299213" bottom="0.74803149606299213" header="0.31496062992125984" footer="0.31496062992125984"/>
  <pageSetup scale="6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2:I37"/>
  <sheetViews>
    <sheetView showGridLines="0" showOutlineSymbols="0" workbookViewId="0">
      <selection activeCell="K12" sqref="K12"/>
    </sheetView>
  </sheetViews>
  <sheetFormatPr defaultColWidth="9.140625" defaultRowHeight="15"/>
  <cols>
    <col min="1" max="1" width="2.42578125" style="50" customWidth="1"/>
    <col min="2" max="2" width="4.42578125" style="50" customWidth="1"/>
    <col min="3" max="3" width="32.42578125" style="50" customWidth="1"/>
    <col min="4" max="4" width="17.42578125" style="50" customWidth="1"/>
    <col min="5" max="5" width="16.42578125" style="50" customWidth="1"/>
    <col min="6" max="6" width="15.28515625" style="50" customWidth="1"/>
    <col min="7" max="7" width="16.42578125" style="50" customWidth="1"/>
    <col min="8" max="8" width="15.28515625" style="50" customWidth="1"/>
    <col min="9" max="9" width="4.85546875" style="50" customWidth="1"/>
    <col min="10" max="16384" width="9.140625" style="50"/>
  </cols>
  <sheetData>
    <row r="2" spans="1:9" ht="15.6" customHeight="1">
      <c r="A2" s="109"/>
      <c r="B2" s="465" t="s">
        <v>416</v>
      </c>
      <c r="C2" s="465"/>
      <c r="D2" s="203"/>
      <c r="E2" s="203"/>
      <c r="F2" s="203"/>
      <c r="G2" s="203"/>
      <c r="H2" s="111"/>
      <c r="I2" s="109"/>
    </row>
    <row r="3" spans="1:9">
      <c r="A3" s="109"/>
      <c r="B3" s="465"/>
      <c r="C3" s="465"/>
      <c r="D3" s="203"/>
      <c r="E3" s="203"/>
      <c r="F3" s="203"/>
      <c r="G3" s="203"/>
      <c r="H3" s="111"/>
      <c r="I3" s="109"/>
    </row>
    <row r="4" spans="1:9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9.899999999999999" customHeight="1">
      <c r="A5" s="109"/>
      <c r="B5" s="437" t="s">
        <v>113</v>
      </c>
      <c r="C5" s="437"/>
      <c r="D5" s="437"/>
      <c r="E5" s="437"/>
      <c r="F5" s="437"/>
      <c r="G5" s="437"/>
      <c r="H5" s="437"/>
      <c r="I5" s="109"/>
    </row>
    <row r="6" spans="1:9" ht="2.4500000000000002" customHeight="1" thickBot="1">
      <c r="A6" s="109"/>
      <c r="B6" s="110"/>
      <c r="C6" s="110"/>
      <c r="D6" s="110"/>
      <c r="E6" s="110"/>
      <c r="F6" s="110"/>
      <c r="G6" s="110"/>
      <c r="H6" s="206" t="s">
        <v>114</v>
      </c>
      <c r="I6" s="109"/>
    </row>
    <row r="7" spans="1:9" ht="31.5" thickTop="1" thickBot="1">
      <c r="B7" s="207" t="s">
        <v>81</v>
      </c>
      <c r="C7" s="208" t="s">
        <v>115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</row>
    <row r="8" spans="1:9" ht="9.6" customHeight="1" thickBot="1">
      <c r="A8" s="109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109"/>
    </row>
    <row r="9" spans="1:9" ht="30.75" thickBot="1">
      <c r="A9" s="109"/>
      <c r="B9" s="212">
        <v>1</v>
      </c>
      <c r="C9" s="219" t="s">
        <v>349</v>
      </c>
      <c r="D9" s="217">
        <v>84203.64</v>
      </c>
      <c r="E9" s="217">
        <v>0</v>
      </c>
      <c r="F9" s="217">
        <v>0</v>
      </c>
      <c r="G9" s="217">
        <v>84203.64</v>
      </c>
      <c r="H9" s="218">
        <v>0</v>
      </c>
      <c r="I9" s="109"/>
    </row>
    <row r="10" spans="1:9" ht="22.15" customHeight="1" thickBot="1">
      <c r="A10" s="109"/>
      <c r="B10" s="212">
        <v>2</v>
      </c>
      <c r="C10" s="219" t="s">
        <v>417</v>
      </c>
      <c r="D10" s="217">
        <v>10748</v>
      </c>
      <c r="E10" s="217">
        <v>0</v>
      </c>
      <c r="F10" s="217">
        <v>0</v>
      </c>
      <c r="G10" s="217">
        <v>10748</v>
      </c>
      <c r="H10" s="218">
        <v>0</v>
      </c>
      <c r="I10" s="109"/>
    </row>
    <row r="11" spans="1:9" ht="22.15" customHeight="1" thickBot="1">
      <c r="A11" s="109"/>
      <c r="B11" s="212">
        <v>3</v>
      </c>
      <c r="C11" s="219" t="s">
        <v>418</v>
      </c>
      <c r="D11" s="217">
        <v>3499</v>
      </c>
      <c r="E11" s="217">
        <v>0</v>
      </c>
      <c r="F11" s="217">
        <v>0</v>
      </c>
      <c r="G11" s="217">
        <v>3499</v>
      </c>
      <c r="H11" s="218">
        <v>0</v>
      </c>
      <c r="I11" s="109"/>
    </row>
    <row r="12" spans="1:9" ht="30.75" thickBot="1">
      <c r="A12" s="109"/>
      <c r="B12" s="212">
        <v>4</v>
      </c>
      <c r="C12" s="219" t="s">
        <v>419</v>
      </c>
      <c r="D12" s="217">
        <v>9785.85</v>
      </c>
      <c r="E12" s="217">
        <v>0</v>
      </c>
      <c r="F12" s="217">
        <v>0</v>
      </c>
      <c r="G12" s="217">
        <v>9785.85</v>
      </c>
      <c r="H12" s="218">
        <v>0</v>
      </c>
      <c r="I12" s="109"/>
    </row>
    <row r="13" spans="1:9" ht="22.15" customHeight="1" thickBot="1">
      <c r="A13" s="109"/>
      <c r="B13" s="212">
        <v>5</v>
      </c>
      <c r="C13" s="219" t="s">
        <v>420</v>
      </c>
      <c r="D13" s="217">
        <v>17399.599999999999</v>
      </c>
      <c r="E13" s="217">
        <v>0</v>
      </c>
      <c r="F13" s="217">
        <v>0</v>
      </c>
      <c r="G13" s="217">
        <v>17399.599999999999</v>
      </c>
      <c r="H13" s="218">
        <v>0</v>
      </c>
      <c r="I13" s="109"/>
    </row>
    <row r="14" spans="1:9" ht="22.15" customHeight="1" thickBot="1">
      <c r="A14" s="109"/>
      <c r="B14" s="212">
        <v>6</v>
      </c>
      <c r="C14" s="219" t="s">
        <v>421</v>
      </c>
      <c r="D14" s="217">
        <v>2913.87</v>
      </c>
      <c r="E14" s="217">
        <v>0</v>
      </c>
      <c r="F14" s="217">
        <v>0</v>
      </c>
      <c r="G14" s="217">
        <v>2913.87</v>
      </c>
      <c r="H14" s="218">
        <v>0</v>
      </c>
      <c r="I14" s="109"/>
    </row>
    <row r="15" spans="1:9" ht="30.75" thickBot="1">
      <c r="A15" s="109"/>
      <c r="B15" s="212">
        <v>7</v>
      </c>
      <c r="C15" s="219" t="s">
        <v>422</v>
      </c>
      <c r="D15" s="217">
        <v>10379</v>
      </c>
      <c r="E15" s="217">
        <v>0</v>
      </c>
      <c r="F15" s="217">
        <v>0</v>
      </c>
      <c r="G15" s="217">
        <v>10379</v>
      </c>
      <c r="H15" s="218">
        <v>0</v>
      </c>
      <c r="I15" s="109"/>
    </row>
    <row r="16" spans="1:9" ht="24" customHeight="1" thickBot="1">
      <c r="A16" s="141"/>
      <c r="B16" s="222"/>
      <c r="C16" s="223" t="s">
        <v>92</v>
      </c>
      <c r="D16" s="224">
        <v>138928.95999999999</v>
      </c>
      <c r="E16" s="224">
        <v>0</v>
      </c>
      <c r="F16" s="224">
        <v>0</v>
      </c>
      <c r="G16" s="224">
        <v>138928.95999999999</v>
      </c>
      <c r="H16" s="225">
        <v>0</v>
      </c>
      <c r="I16" s="141"/>
    </row>
    <row r="17" spans="1:9" ht="1.1499999999999999" customHeight="1" thickBot="1">
      <c r="A17" s="109"/>
      <c r="B17" s="226"/>
      <c r="C17" s="227"/>
      <c r="D17" s="228"/>
      <c r="E17" s="228"/>
      <c r="F17" s="228"/>
      <c r="G17" s="228"/>
      <c r="H17" s="229"/>
      <c r="I17" s="141"/>
    </row>
    <row r="18" spans="1:9" ht="15.75" thickTop="1">
      <c r="B18" s="139"/>
      <c r="C18" s="139"/>
      <c r="D18" s="139"/>
      <c r="E18" s="139"/>
      <c r="F18" s="139"/>
      <c r="G18" s="139"/>
      <c r="H18" s="139"/>
    </row>
    <row r="20" spans="1:9">
      <c r="C20" s="232" t="s">
        <v>93</v>
      </c>
      <c r="D20" s="232"/>
      <c r="E20" s="232" t="s">
        <v>94</v>
      </c>
      <c r="F20" s="232"/>
      <c r="G20" s="423" t="s">
        <v>119</v>
      </c>
      <c r="H20" s="423"/>
    </row>
    <row r="21" spans="1:9" ht="34.9" customHeight="1">
      <c r="C21" s="235" t="s">
        <v>76</v>
      </c>
      <c r="D21" s="234"/>
      <c r="E21" s="235" t="s">
        <v>77</v>
      </c>
      <c r="F21" s="234"/>
      <c r="G21" s="412" t="s">
        <v>78</v>
      </c>
      <c r="H21" s="412"/>
    </row>
    <row r="36" spans="1:9" ht="16.149999999999999" customHeight="1"/>
    <row r="37" spans="1:9">
      <c r="A37" s="109"/>
      <c r="B37" s="171"/>
      <c r="C37" s="171"/>
      <c r="D37" s="171"/>
      <c r="E37" s="171"/>
      <c r="F37" s="171"/>
      <c r="G37" s="171"/>
      <c r="H37" s="171"/>
      <c r="I37" s="109"/>
    </row>
  </sheetData>
  <mergeCells count="4">
    <mergeCell ref="B2:C3"/>
    <mergeCell ref="B5:H5"/>
    <mergeCell ref="G20:H20"/>
    <mergeCell ref="G21:H21"/>
  </mergeCells>
  <pageMargins left="0.49" right="0.54" top="0.74803149606299213" bottom="0.74803149606299213" header="0.31496062992125984" footer="0.31496062992125984"/>
  <pageSetup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2:S28"/>
  <sheetViews>
    <sheetView showGridLines="0" showOutlineSymbols="0" zoomScale="70" zoomScaleNormal="70" workbookViewId="0">
      <selection activeCell="D1" sqref="D1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5.5703125" style="50" customWidth="1"/>
    <col min="5" max="5" width="10.42578125" style="50" customWidth="1"/>
    <col min="6" max="6" width="12.85546875" style="50" customWidth="1"/>
    <col min="7" max="7" width="13.7109375" style="50" customWidth="1"/>
    <col min="8" max="8" width="12.42578125" style="50" customWidth="1"/>
    <col min="9" max="9" width="10" style="50" bestFit="1" customWidth="1"/>
    <col min="10" max="10" width="13.42578125" style="50" customWidth="1"/>
    <col min="11" max="11" width="13.85546875" style="50" customWidth="1"/>
    <col min="12" max="12" width="12.42578125" style="50" customWidth="1"/>
    <col min="13" max="13" width="13.7109375" style="50" customWidth="1"/>
    <col min="14" max="14" width="13.5703125" style="50" customWidth="1"/>
    <col min="15" max="15" width="13.7109375" style="50" customWidth="1"/>
    <col min="16" max="16" width="2.28515625" style="50" customWidth="1"/>
    <col min="17" max="17" width="2.85546875" style="50" customWidth="1"/>
    <col min="18" max="19" width="12.5703125" style="50" bestFit="1" customWidth="1"/>
    <col min="20" max="16384" width="9.140625" style="50"/>
  </cols>
  <sheetData>
    <row r="2" spans="2:19">
      <c r="B2" s="426" t="s">
        <v>423</v>
      </c>
      <c r="C2" s="426"/>
      <c r="D2" s="426"/>
      <c r="M2" s="427"/>
      <c r="N2" s="427"/>
      <c r="O2" s="427"/>
    </row>
    <row r="3" spans="2:19">
      <c r="B3" s="426"/>
      <c r="C3" s="426"/>
      <c r="D3" s="426"/>
      <c r="M3" s="427"/>
      <c r="N3" s="427"/>
      <c r="O3" s="427"/>
    </row>
    <row r="4" spans="2:19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9" ht="5.45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9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9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9" ht="19.149999999999999" customHeight="1" thickBot="1">
      <c r="B8" s="54" t="s">
        <v>13</v>
      </c>
      <c r="C8" s="55" t="s">
        <v>52</v>
      </c>
      <c r="D8" s="56">
        <v>7995645.0700000003</v>
      </c>
      <c r="E8" s="56">
        <v>0</v>
      </c>
      <c r="F8" s="56">
        <v>4072.19</v>
      </c>
      <c r="G8" s="56">
        <v>0</v>
      </c>
      <c r="H8" s="56">
        <v>2706</v>
      </c>
      <c r="I8" s="56">
        <v>0</v>
      </c>
      <c r="J8" s="56">
        <v>0</v>
      </c>
      <c r="K8" s="56">
        <v>0</v>
      </c>
      <c r="L8" s="56">
        <v>0</v>
      </c>
      <c r="M8" s="57">
        <v>8002423.2599999998</v>
      </c>
      <c r="N8" s="56">
        <v>3646912.26</v>
      </c>
      <c r="O8" s="58">
        <v>4355511</v>
      </c>
      <c r="R8" s="59"/>
      <c r="S8" s="59"/>
    </row>
    <row r="9" spans="2:19" ht="20.45" customHeight="1" thickBot="1">
      <c r="B9" s="54" t="s">
        <v>53</v>
      </c>
      <c r="C9" s="55" t="s">
        <v>54</v>
      </c>
      <c r="D9" s="56">
        <v>2875902.87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>
        <v>2875902.87</v>
      </c>
      <c r="N9" s="56">
        <v>0</v>
      </c>
      <c r="O9" s="58">
        <v>2875902.87</v>
      </c>
      <c r="R9" s="59"/>
      <c r="S9" s="59"/>
    </row>
    <row r="10" spans="2:19" ht="43.9" customHeight="1" thickBot="1">
      <c r="B10" s="54" t="s">
        <v>55</v>
      </c>
      <c r="C10" s="60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S10" s="59"/>
    </row>
    <row r="11" spans="2:19" ht="30.75" thickBot="1">
      <c r="B11" s="54" t="s">
        <v>57</v>
      </c>
      <c r="C11" s="55" t="s">
        <v>58</v>
      </c>
      <c r="D11" s="56">
        <v>3408282.01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7">
        <v>3408282.01</v>
      </c>
      <c r="N11" s="56">
        <v>1983495.5</v>
      </c>
      <c r="O11" s="58">
        <v>1424786.51</v>
      </c>
      <c r="R11" s="59"/>
      <c r="S11" s="59"/>
    </row>
    <row r="12" spans="2:19" ht="24.6" customHeight="1" thickBot="1">
      <c r="B12" s="54" t="s">
        <v>59</v>
      </c>
      <c r="C12" s="55" t="s">
        <v>60</v>
      </c>
      <c r="D12" s="56">
        <v>408613.6</v>
      </c>
      <c r="E12" s="56">
        <v>0</v>
      </c>
      <c r="F12" s="56">
        <v>2163.66</v>
      </c>
      <c r="G12" s="56">
        <v>0</v>
      </c>
      <c r="H12" s="56">
        <v>2706</v>
      </c>
      <c r="I12" s="56">
        <v>0</v>
      </c>
      <c r="J12" s="56">
        <v>0</v>
      </c>
      <c r="K12" s="56">
        <v>0</v>
      </c>
      <c r="L12" s="56">
        <v>0</v>
      </c>
      <c r="M12" s="57">
        <v>413483.26</v>
      </c>
      <c r="N12" s="56">
        <v>400234.03</v>
      </c>
      <c r="O12" s="58">
        <v>13249.23</v>
      </c>
      <c r="R12" s="59"/>
      <c r="S12" s="59"/>
    </row>
    <row r="13" spans="2:19" ht="24.6" customHeight="1" thickBot="1">
      <c r="B13" s="54" t="s">
        <v>61</v>
      </c>
      <c r="C13" s="55" t="s">
        <v>62</v>
      </c>
      <c r="D13" s="56">
        <v>239800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239800</v>
      </c>
      <c r="N13" s="56">
        <v>239800</v>
      </c>
      <c r="O13" s="58">
        <v>0</v>
      </c>
      <c r="R13" s="59"/>
      <c r="S13" s="59"/>
    </row>
    <row r="14" spans="2:19" ht="24.6" customHeight="1" thickBot="1">
      <c r="B14" s="54" t="s">
        <v>63</v>
      </c>
      <c r="C14" s="55" t="s">
        <v>64</v>
      </c>
      <c r="D14" s="56">
        <v>1063046.5900000001</v>
      </c>
      <c r="E14" s="56">
        <v>0</v>
      </c>
      <c r="F14" s="56">
        <v>1908.53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7">
        <v>1064955.1200000001</v>
      </c>
      <c r="N14" s="56">
        <v>1023382.73</v>
      </c>
      <c r="O14" s="58">
        <v>41572.39</v>
      </c>
      <c r="R14" s="59"/>
      <c r="S14" s="59"/>
    </row>
    <row r="15" spans="2:19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  <c r="R15" s="59"/>
      <c r="S15" s="59"/>
    </row>
    <row r="16" spans="2:19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S16" s="59"/>
    </row>
    <row r="17" spans="2:19" ht="20.45" customHeight="1" thickBot="1">
      <c r="B17" s="61" t="s">
        <v>22</v>
      </c>
      <c r="C17" s="55" t="s">
        <v>67</v>
      </c>
      <c r="D17" s="56">
        <v>26299.45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26299.45</v>
      </c>
      <c r="N17" s="56">
        <v>26299.45</v>
      </c>
      <c r="O17" s="58">
        <v>0</v>
      </c>
      <c r="R17" s="59"/>
      <c r="S17" s="59"/>
    </row>
    <row r="18" spans="2:19" ht="22.15" customHeight="1" thickBot="1">
      <c r="B18" s="419" t="s">
        <v>68</v>
      </c>
      <c r="C18" s="420"/>
      <c r="D18" s="57">
        <v>8021944.5199999996</v>
      </c>
      <c r="E18" s="57">
        <v>0</v>
      </c>
      <c r="F18" s="57">
        <v>4072.19</v>
      </c>
      <c r="G18" s="57">
        <v>0</v>
      </c>
      <c r="H18" s="57">
        <v>2706</v>
      </c>
      <c r="I18" s="57">
        <v>0</v>
      </c>
      <c r="J18" s="57">
        <v>0</v>
      </c>
      <c r="K18" s="57">
        <v>0</v>
      </c>
      <c r="L18" s="57">
        <v>0</v>
      </c>
      <c r="M18" s="57">
        <v>8028722.71</v>
      </c>
      <c r="N18" s="57">
        <v>3673211.71</v>
      </c>
      <c r="O18" s="58">
        <v>4355511</v>
      </c>
      <c r="R18" s="59"/>
      <c r="S18" s="59"/>
    </row>
    <row r="19" spans="2:19" ht="44.45" customHeight="1" thickBot="1">
      <c r="B19" s="421" t="s">
        <v>69</v>
      </c>
      <c r="C19" s="422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9" ht="6" customHeight="1" thickTop="1"/>
    <row r="21" spans="2:19" ht="9.6" customHeight="1">
      <c r="B21" s="65" t="s">
        <v>71</v>
      </c>
    </row>
    <row r="22" spans="2:19" ht="10.9" customHeight="1">
      <c r="B22" s="65" t="s">
        <v>72</v>
      </c>
    </row>
    <row r="23" spans="2:19" ht="10.15" customHeight="1">
      <c r="B23" s="65" t="s">
        <v>73</v>
      </c>
    </row>
    <row r="24" spans="2:19" ht="38.450000000000003" customHeight="1">
      <c r="M24" s="59"/>
    </row>
    <row r="25" spans="2:19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9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  <row r="28" spans="2:19">
      <c r="M28" s="249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49" right="0.51" top="0.74803149606299213" bottom="0.74803149606299213" header="0.31496062992125984" footer="0.31496062992125984"/>
  <pageSetup scale="64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2:S26"/>
  <sheetViews>
    <sheetView showGridLines="0" showOutlineSymbols="0" zoomScale="70" zoomScaleNormal="70" workbookViewId="0">
      <selection activeCell="R30" sqref="R30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5" style="50" customWidth="1"/>
    <col min="5" max="5" width="10" style="50" bestFit="1" customWidth="1"/>
    <col min="6" max="6" width="12.85546875" style="50" customWidth="1"/>
    <col min="7" max="7" width="14.28515625" style="50" customWidth="1"/>
    <col min="8" max="8" width="12.7109375" style="50" customWidth="1"/>
    <col min="9" max="9" width="10" style="50" bestFit="1" customWidth="1"/>
    <col min="10" max="11" width="14.140625" style="50" customWidth="1"/>
    <col min="12" max="12" width="12.85546875" style="50" customWidth="1"/>
    <col min="13" max="13" width="14.7109375" style="50" customWidth="1"/>
    <col min="14" max="15" width="14.85546875" style="50" customWidth="1"/>
    <col min="16" max="16" width="2.42578125" style="50" customWidth="1"/>
    <col min="17" max="17" width="2" style="50" customWidth="1"/>
    <col min="18" max="19" width="13.7109375" style="50" bestFit="1" customWidth="1"/>
    <col min="20" max="16384" width="9.140625" style="50"/>
  </cols>
  <sheetData>
    <row r="2" spans="2:19">
      <c r="B2" s="426" t="s">
        <v>424</v>
      </c>
      <c r="C2" s="426"/>
      <c r="D2" s="426"/>
      <c r="M2" s="427"/>
      <c r="N2" s="427"/>
      <c r="O2" s="427"/>
    </row>
    <row r="3" spans="2:19">
      <c r="B3" s="426"/>
      <c r="C3" s="426"/>
      <c r="D3" s="426"/>
      <c r="M3" s="427"/>
      <c r="N3" s="427"/>
      <c r="O3" s="427"/>
    </row>
    <row r="4" spans="2:19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9" ht="8.4499999999999993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9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9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9" ht="19.149999999999999" customHeight="1" thickBot="1">
      <c r="B8" s="54" t="s">
        <v>13</v>
      </c>
      <c r="C8" s="55" t="s">
        <v>52</v>
      </c>
      <c r="D8" s="56">
        <v>54758095.270000003</v>
      </c>
      <c r="E8" s="56">
        <v>0</v>
      </c>
      <c r="F8" s="56">
        <v>182573.89</v>
      </c>
      <c r="G8" s="56">
        <v>1158863.3400000001</v>
      </c>
      <c r="H8" s="56">
        <v>0</v>
      </c>
      <c r="I8" s="56">
        <v>0</v>
      </c>
      <c r="J8" s="56">
        <v>246732.93</v>
      </c>
      <c r="K8" s="56">
        <v>0</v>
      </c>
      <c r="L8" s="56">
        <v>0</v>
      </c>
      <c r="M8" s="57">
        <v>55852799.57</v>
      </c>
      <c r="N8" s="56">
        <v>21439116.18</v>
      </c>
      <c r="O8" s="58">
        <v>34413683.390000001</v>
      </c>
      <c r="R8" s="59"/>
      <c r="S8" s="59"/>
    </row>
    <row r="9" spans="2:19" ht="20.45" customHeight="1" thickBot="1">
      <c r="B9" s="54" t="s">
        <v>53</v>
      </c>
      <c r="C9" s="55" t="s">
        <v>54</v>
      </c>
      <c r="D9" s="56">
        <v>6985326.7699999996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>
        <v>6985326.7699999996</v>
      </c>
      <c r="N9" s="56">
        <v>0</v>
      </c>
      <c r="O9" s="58">
        <v>6985326.7699999996</v>
      </c>
      <c r="R9" s="59"/>
      <c r="S9" s="59"/>
    </row>
    <row r="10" spans="2:19" ht="44.45" customHeight="1" thickBot="1">
      <c r="B10" s="54" t="s">
        <v>55</v>
      </c>
      <c r="C10" s="60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S10" s="59"/>
    </row>
    <row r="11" spans="2:19" ht="30.75" thickBot="1">
      <c r="B11" s="54" t="s">
        <v>57</v>
      </c>
      <c r="C11" s="55" t="s">
        <v>58</v>
      </c>
      <c r="D11" s="56">
        <v>20076519.079999998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7">
        <v>20076519.079999998</v>
      </c>
      <c r="N11" s="56">
        <v>3432928.17</v>
      </c>
      <c r="O11" s="58">
        <v>16643590.91</v>
      </c>
      <c r="R11" s="59"/>
      <c r="S11" s="59"/>
    </row>
    <row r="12" spans="2:19" ht="24.6" customHeight="1" thickBot="1">
      <c r="B12" s="54" t="s">
        <v>59</v>
      </c>
      <c r="C12" s="55" t="s">
        <v>60</v>
      </c>
      <c r="D12" s="56">
        <v>22154338.420000002</v>
      </c>
      <c r="E12" s="56">
        <v>0</v>
      </c>
      <c r="F12" s="56">
        <v>124782.54</v>
      </c>
      <c r="G12" s="56">
        <v>842555.5</v>
      </c>
      <c r="H12" s="56">
        <v>0</v>
      </c>
      <c r="I12" s="56">
        <v>0</v>
      </c>
      <c r="J12" s="56">
        <v>40357.269999999997</v>
      </c>
      <c r="K12" s="56">
        <v>0</v>
      </c>
      <c r="L12" s="56">
        <v>0</v>
      </c>
      <c r="M12" s="57">
        <v>23081319.190000001</v>
      </c>
      <c r="N12" s="56">
        <v>13087453.93</v>
      </c>
      <c r="O12" s="58">
        <v>9993865.2599999998</v>
      </c>
      <c r="R12" s="59"/>
      <c r="S12" s="59"/>
    </row>
    <row r="13" spans="2:19" ht="24.6" customHeight="1" thickBot="1">
      <c r="B13" s="54" t="s">
        <v>61</v>
      </c>
      <c r="C13" s="55" t="s">
        <v>62</v>
      </c>
      <c r="D13" s="56">
        <v>3128586.79</v>
      </c>
      <c r="E13" s="56">
        <v>0</v>
      </c>
      <c r="F13" s="56">
        <v>0</v>
      </c>
      <c r="G13" s="56">
        <v>237397.84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3365984.63</v>
      </c>
      <c r="N13" s="56">
        <v>2694983.69</v>
      </c>
      <c r="O13" s="58">
        <v>671000.93999999994</v>
      </c>
      <c r="R13" s="59"/>
      <c r="S13" s="59"/>
    </row>
    <row r="14" spans="2:19" ht="24.6" customHeight="1" thickBot="1">
      <c r="B14" s="54" t="s">
        <v>63</v>
      </c>
      <c r="C14" s="55" t="s">
        <v>64</v>
      </c>
      <c r="D14" s="56">
        <v>2413324.21</v>
      </c>
      <c r="E14" s="56">
        <v>0</v>
      </c>
      <c r="F14" s="56">
        <v>57791.35</v>
      </c>
      <c r="G14" s="56">
        <v>78910</v>
      </c>
      <c r="H14" s="56">
        <v>0</v>
      </c>
      <c r="I14" s="56">
        <v>0</v>
      </c>
      <c r="J14" s="56">
        <v>206375.66</v>
      </c>
      <c r="K14" s="56">
        <v>0</v>
      </c>
      <c r="L14" s="56">
        <v>0</v>
      </c>
      <c r="M14" s="57">
        <v>2343649.9</v>
      </c>
      <c r="N14" s="56">
        <v>2223750.39</v>
      </c>
      <c r="O14" s="58">
        <v>119899.51</v>
      </c>
      <c r="R14" s="59"/>
      <c r="S14" s="59"/>
    </row>
    <row r="15" spans="2:19" ht="22.15" customHeight="1" thickBot="1">
      <c r="B15" s="61" t="s">
        <v>18</v>
      </c>
      <c r="C15" s="55" t="s">
        <v>65</v>
      </c>
      <c r="D15" s="56">
        <v>347499.6</v>
      </c>
      <c r="E15" s="56">
        <v>0</v>
      </c>
      <c r="F15" s="56">
        <v>574298.74</v>
      </c>
      <c r="G15" s="56">
        <v>0</v>
      </c>
      <c r="H15" s="56">
        <v>0</v>
      </c>
      <c r="I15" s="56">
        <v>0</v>
      </c>
      <c r="J15" s="56">
        <v>0</v>
      </c>
      <c r="K15" s="56">
        <v>921798.34</v>
      </c>
      <c r="L15" s="56">
        <v>0</v>
      </c>
      <c r="M15" s="57">
        <v>0</v>
      </c>
      <c r="N15" s="56">
        <v>0</v>
      </c>
      <c r="O15" s="58">
        <v>0</v>
      </c>
      <c r="R15" s="59"/>
      <c r="S15" s="59"/>
    </row>
    <row r="16" spans="2:19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S16" s="59"/>
    </row>
    <row r="17" spans="2:19" ht="20.45" customHeight="1" thickBot="1">
      <c r="B17" s="61" t="s">
        <v>22</v>
      </c>
      <c r="C17" s="55" t="s">
        <v>67</v>
      </c>
      <c r="D17" s="56">
        <v>560733.28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560733.28</v>
      </c>
      <c r="N17" s="56">
        <v>560733.28</v>
      </c>
      <c r="O17" s="58">
        <v>0</v>
      </c>
      <c r="R17" s="59"/>
      <c r="S17" s="59"/>
    </row>
    <row r="18" spans="2:19" ht="22.15" customHeight="1" thickBot="1">
      <c r="B18" s="419" t="s">
        <v>68</v>
      </c>
      <c r="C18" s="420"/>
      <c r="D18" s="57">
        <v>55666328.149999999</v>
      </c>
      <c r="E18" s="57">
        <v>0</v>
      </c>
      <c r="F18" s="57">
        <v>756872.63</v>
      </c>
      <c r="G18" s="57">
        <v>1158863.3400000001</v>
      </c>
      <c r="H18" s="57">
        <v>0</v>
      </c>
      <c r="I18" s="57">
        <v>0</v>
      </c>
      <c r="J18" s="57">
        <v>246732.93</v>
      </c>
      <c r="K18" s="57">
        <v>921798.34</v>
      </c>
      <c r="L18" s="57">
        <v>0</v>
      </c>
      <c r="M18" s="57">
        <v>56413532.850000001</v>
      </c>
      <c r="N18" s="57">
        <v>21999849.460000001</v>
      </c>
      <c r="O18" s="58">
        <v>34413683.390000001</v>
      </c>
      <c r="R18" s="59"/>
      <c r="S18" s="59"/>
    </row>
    <row r="19" spans="2:19" ht="44.45" customHeight="1" thickBot="1">
      <c r="B19" s="421" t="s">
        <v>69</v>
      </c>
      <c r="C19" s="422"/>
      <c r="D19" s="62" t="s">
        <v>70</v>
      </c>
      <c r="E19" s="62" t="s">
        <v>70</v>
      </c>
      <c r="F19" s="62" t="s">
        <v>70</v>
      </c>
      <c r="G19" s="63">
        <v>222277.96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9" ht="6" customHeight="1" thickTop="1"/>
    <row r="21" spans="2:19" ht="9.6" customHeight="1">
      <c r="B21" s="65" t="s">
        <v>71</v>
      </c>
    </row>
    <row r="22" spans="2:19" ht="10.9" customHeight="1">
      <c r="B22" s="65" t="s">
        <v>72</v>
      </c>
    </row>
    <row r="23" spans="2:19" ht="10.15" customHeight="1">
      <c r="B23" s="65" t="s">
        <v>73</v>
      </c>
    </row>
    <row r="24" spans="2:19" ht="38.450000000000003" customHeight="1">
      <c r="M24" s="59"/>
    </row>
    <row r="25" spans="2:19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9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B2:T26"/>
  <sheetViews>
    <sheetView showGridLines="0" showOutlineSymbols="0" zoomScale="70" zoomScaleNormal="70" workbookViewId="0">
      <selection activeCell="L22" sqref="L22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9" style="73" customWidth="1"/>
    <col min="5" max="5" width="10" style="73" bestFit="1" customWidth="1"/>
    <col min="6" max="6" width="17.7109375" style="73" customWidth="1"/>
    <col min="7" max="7" width="17.42578125" style="73" customWidth="1"/>
    <col min="8" max="8" width="16" style="73" customWidth="1"/>
    <col min="9" max="9" width="10" style="73" bestFit="1" customWidth="1"/>
    <col min="10" max="10" width="19.140625" style="73" customWidth="1"/>
    <col min="11" max="11" width="15.85546875" style="73" customWidth="1"/>
    <col min="12" max="12" width="17.42578125" style="73" customWidth="1"/>
    <col min="13" max="13" width="18.28515625" style="73" customWidth="1"/>
    <col min="14" max="14" width="19.42578125" style="73" customWidth="1"/>
    <col min="15" max="15" width="21.140625" style="73" customWidth="1"/>
    <col min="16" max="17" width="1.7109375" style="73" customWidth="1"/>
    <col min="18" max="18" width="16.5703125" style="73" bestFit="1" customWidth="1"/>
    <col min="19" max="19" width="9.140625" style="73"/>
    <col min="20" max="20" width="16.5703125" style="73" bestFit="1" customWidth="1"/>
    <col min="21" max="16384" width="9.140625" style="73"/>
  </cols>
  <sheetData>
    <row r="2" spans="2:20">
      <c r="B2" s="458" t="s">
        <v>401</v>
      </c>
      <c r="C2" s="458"/>
      <c r="D2" s="458"/>
      <c r="M2" s="459"/>
      <c r="N2" s="459"/>
      <c r="O2" s="459"/>
    </row>
    <row r="3" spans="2:20">
      <c r="B3" s="458"/>
      <c r="C3" s="458"/>
      <c r="D3" s="458"/>
      <c r="M3" s="459"/>
      <c r="N3" s="459"/>
      <c r="O3" s="459"/>
    </row>
    <row r="4" spans="2:20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0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0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0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20" ht="19.149999999999999" customHeight="1" thickBot="1">
      <c r="B8" s="175" t="s">
        <v>13</v>
      </c>
      <c r="C8" s="176" t="s">
        <v>52</v>
      </c>
      <c r="D8" s="177">
        <v>9481256564.4200001</v>
      </c>
      <c r="E8" s="177">
        <v>0</v>
      </c>
      <c r="F8" s="177">
        <v>30476799.039999999</v>
      </c>
      <c r="G8" s="177">
        <v>232471227.09999999</v>
      </c>
      <c r="H8" s="177">
        <v>186975258.81999999</v>
      </c>
      <c r="I8" s="177">
        <v>0</v>
      </c>
      <c r="J8" s="177">
        <v>39986559.380000003</v>
      </c>
      <c r="K8" s="177">
        <v>102725814.77</v>
      </c>
      <c r="L8" s="177">
        <v>317569185.56</v>
      </c>
      <c r="M8" s="178">
        <v>9470898289.6700001</v>
      </c>
      <c r="N8" s="177">
        <v>1095190181.75</v>
      </c>
      <c r="O8" s="179">
        <v>8375708107.9200001</v>
      </c>
      <c r="R8" s="86"/>
      <c r="T8" s="86"/>
    </row>
    <row r="9" spans="2:20" ht="20.45" customHeight="1" thickBot="1">
      <c r="B9" s="175" t="s">
        <v>53</v>
      </c>
      <c r="C9" s="176" t="s">
        <v>54</v>
      </c>
      <c r="D9" s="177">
        <v>7656261831.6499996</v>
      </c>
      <c r="E9" s="177">
        <v>0</v>
      </c>
      <c r="F9" s="177">
        <v>15526609.949999999</v>
      </c>
      <c r="G9" s="177">
        <v>38874523.789999999</v>
      </c>
      <c r="H9" s="177">
        <v>171251807.38999999</v>
      </c>
      <c r="I9" s="177">
        <v>0</v>
      </c>
      <c r="J9" s="177">
        <v>29972048.27</v>
      </c>
      <c r="K9" s="177">
        <v>70687851.159999996</v>
      </c>
      <c r="L9" s="177">
        <v>313548412.73000002</v>
      </c>
      <c r="M9" s="178">
        <v>7467706460.6199999</v>
      </c>
      <c r="N9" s="177">
        <v>32915.72</v>
      </c>
      <c r="O9" s="179">
        <v>7467673544.8999996</v>
      </c>
      <c r="R9" s="86"/>
      <c r="T9" s="86"/>
    </row>
    <row r="10" spans="2:20" ht="51.6" customHeight="1" thickBot="1">
      <c r="B10" s="175" t="s">
        <v>55</v>
      </c>
      <c r="C10" s="180" t="s">
        <v>56</v>
      </c>
      <c r="D10" s="177">
        <v>3093700625.4000001</v>
      </c>
      <c r="E10" s="177">
        <v>0</v>
      </c>
      <c r="F10" s="177">
        <v>0</v>
      </c>
      <c r="G10" s="177">
        <v>0</v>
      </c>
      <c r="H10" s="177">
        <v>84285468.260000005</v>
      </c>
      <c r="I10" s="177">
        <v>0</v>
      </c>
      <c r="J10" s="177">
        <v>0</v>
      </c>
      <c r="K10" s="177">
        <v>0</v>
      </c>
      <c r="L10" s="177">
        <v>242663336.44999999</v>
      </c>
      <c r="M10" s="178">
        <v>2935322757.21</v>
      </c>
      <c r="N10" s="177">
        <v>0</v>
      </c>
      <c r="O10" s="179">
        <v>2935322757.21</v>
      </c>
      <c r="R10" s="86"/>
      <c r="T10" s="86"/>
    </row>
    <row r="11" spans="2:20" ht="30.75" thickBot="1">
      <c r="B11" s="175" t="s">
        <v>57</v>
      </c>
      <c r="C11" s="176" t="s">
        <v>58</v>
      </c>
      <c r="D11" s="177">
        <v>1500487700.27</v>
      </c>
      <c r="E11" s="177">
        <v>0</v>
      </c>
      <c r="F11" s="177">
        <v>12741071.4</v>
      </c>
      <c r="G11" s="177">
        <v>169700474.62</v>
      </c>
      <c r="H11" s="177">
        <v>15660915.859999999</v>
      </c>
      <c r="I11" s="177">
        <v>0</v>
      </c>
      <c r="J11" s="177">
        <v>8066343.8200000003</v>
      </c>
      <c r="K11" s="177">
        <v>31552405</v>
      </c>
      <c r="L11" s="177">
        <v>4020772.83</v>
      </c>
      <c r="M11" s="178">
        <v>1654950640.5</v>
      </c>
      <c r="N11" s="177">
        <v>785159802.10000002</v>
      </c>
      <c r="O11" s="179">
        <v>869790838.39999998</v>
      </c>
      <c r="R11" s="86"/>
      <c r="T11" s="86"/>
    </row>
    <row r="12" spans="2:20" ht="24.6" customHeight="1" thickBot="1">
      <c r="B12" s="175" t="s">
        <v>59</v>
      </c>
      <c r="C12" s="176" t="s">
        <v>60</v>
      </c>
      <c r="D12" s="177">
        <v>271766147.50999999</v>
      </c>
      <c r="E12" s="177">
        <v>0</v>
      </c>
      <c r="F12" s="177">
        <v>1360680.63</v>
      </c>
      <c r="G12" s="177">
        <v>18773800.140000001</v>
      </c>
      <c r="H12" s="177">
        <v>53721.36</v>
      </c>
      <c r="I12" s="177">
        <v>0</v>
      </c>
      <c r="J12" s="177">
        <v>1101247.8700000001</v>
      </c>
      <c r="K12" s="177">
        <v>188411.44</v>
      </c>
      <c r="L12" s="177">
        <v>0</v>
      </c>
      <c r="M12" s="178">
        <v>290664690.32999998</v>
      </c>
      <c r="N12" s="177">
        <v>256284948.22</v>
      </c>
      <c r="O12" s="179">
        <v>34379742.109999999</v>
      </c>
      <c r="R12" s="86"/>
      <c r="T12" s="86"/>
    </row>
    <row r="13" spans="2:20" ht="24.6" customHeight="1" thickBot="1">
      <c r="B13" s="175" t="s">
        <v>61</v>
      </c>
      <c r="C13" s="176" t="s">
        <v>62</v>
      </c>
      <c r="D13" s="177">
        <v>8707482.3699999992</v>
      </c>
      <c r="E13" s="177">
        <v>0</v>
      </c>
      <c r="F13" s="177">
        <v>5399</v>
      </c>
      <c r="G13" s="177">
        <v>750182</v>
      </c>
      <c r="H13" s="177">
        <v>0</v>
      </c>
      <c r="I13" s="177">
        <v>0</v>
      </c>
      <c r="J13" s="177">
        <v>248000</v>
      </c>
      <c r="K13" s="177">
        <v>62000</v>
      </c>
      <c r="L13" s="177">
        <v>0</v>
      </c>
      <c r="M13" s="178">
        <v>9153063.3699999992</v>
      </c>
      <c r="N13" s="177">
        <v>7378076.8899999997</v>
      </c>
      <c r="O13" s="179">
        <v>1774986.48</v>
      </c>
      <c r="R13" s="86"/>
      <c r="T13" s="86"/>
    </row>
    <row r="14" spans="2:20" ht="24.6" customHeight="1" thickBot="1">
      <c r="B14" s="175" t="s">
        <v>63</v>
      </c>
      <c r="C14" s="176" t="s">
        <v>64</v>
      </c>
      <c r="D14" s="177">
        <v>44033402.619999997</v>
      </c>
      <c r="E14" s="177">
        <v>0</v>
      </c>
      <c r="F14" s="177">
        <v>843038.06</v>
      </c>
      <c r="G14" s="177">
        <v>4372246.55</v>
      </c>
      <c r="H14" s="177">
        <v>8814.2099999999991</v>
      </c>
      <c r="I14" s="177">
        <v>0</v>
      </c>
      <c r="J14" s="177">
        <v>598919.42000000004</v>
      </c>
      <c r="K14" s="177">
        <v>235147.17</v>
      </c>
      <c r="L14" s="177">
        <v>0</v>
      </c>
      <c r="M14" s="178">
        <v>48423434.850000001</v>
      </c>
      <c r="N14" s="177">
        <v>46334438.82</v>
      </c>
      <c r="O14" s="179">
        <v>2088996.03</v>
      </c>
      <c r="R14" s="86"/>
      <c r="T14" s="86"/>
    </row>
    <row r="15" spans="2:20" ht="22.15" customHeight="1" thickBot="1">
      <c r="B15" s="181" t="s">
        <v>18</v>
      </c>
      <c r="C15" s="176" t="s">
        <v>65</v>
      </c>
      <c r="D15" s="177">
        <v>225447605.53</v>
      </c>
      <c r="E15" s="177">
        <v>0</v>
      </c>
      <c r="F15" s="177">
        <v>155542849.78</v>
      </c>
      <c r="G15" s="177">
        <v>43316532.890000001</v>
      </c>
      <c r="H15" s="177">
        <v>40908.400000000001</v>
      </c>
      <c r="I15" s="177">
        <v>0</v>
      </c>
      <c r="J15" s="177">
        <v>1860852.02</v>
      </c>
      <c r="K15" s="177">
        <v>225491001.34999999</v>
      </c>
      <c r="L15" s="177">
        <v>185016.4</v>
      </c>
      <c r="M15" s="178">
        <v>196811026.83000001</v>
      </c>
      <c r="N15" s="177">
        <v>0</v>
      </c>
      <c r="O15" s="179">
        <v>196811026.83000001</v>
      </c>
      <c r="R15" s="86"/>
      <c r="T15" s="86"/>
    </row>
    <row r="16" spans="2:20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10252456.039999999</v>
      </c>
      <c r="I16" s="177">
        <v>0</v>
      </c>
      <c r="J16" s="177">
        <v>0</v>
      </c>
      <c r="K16" s="177">
        <v>0</v>
      </c>
      <c r="L16" s="177">
        <v>10252456.039999999</v>
      </c>
      <c r="M16" s="178">
        <v>0</v>
      </c>
      <c r="N16" s="177">
        <v>0</v>
      </c>
      <c r="O16" s="179">
        <v>0</v>
      </c>
      <c r="R16" s="86"/>
      <c r="T16" s="86"/>
    </row>
    <row r="17" spans="2:20" ht="20.45" customHeight="1" thickBot="1">
      <c r="B17" s="181" t="s">
        <v>22</v>
      </c>
      <c r="C17" s="176" t="s">
        <v>67</v>
      </c>
      <c r="D17" s="177">
        <v>183922016.36000001</v>
      </c>
      <c r="E17" s="177">
        <v>0</v>
      </c>
      <c r="F17" s="177">
        <v>0</v>
      </c>
      <c r="G17" s="177">
        <v>6552958.6399999997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190474975</v>
      </c>
      <c r="N17" s="177">
        <v>180207525.5</v>
      </c>
      <c r="O17" s="179">
        <v>10267449.5</v>
      </c>
      <c r="R17" s="86"/>
      <c r="T17" s="86"/>
    </row>
    <row r="18" spans="2:20" ht="22.15" customHeight="1" thickBot="1">
      <c r="B18" s="452" t="s">
        <v>68</v>
      </c>
      <c r="C18" s="453"/>
      <c r="D18" s="178">
        <v>9890626186.3099995</v>
      </c>
      <c r="E18" s="178">
        <v>0</v>
      </c>
      <c r="F18" s="178">
        <v>186019648.81999999</v>
      </c>
      <c r="G18" s="178">
        <v>282340718.63</v>
      </c>
      <c r="H18" s="178">
        <v>197268623.25999999</v>
      </c>
      <c r="I18" s="178">
        <v>0</v>
      </c>
      <c r="J18" s="178">
        <v>41847411.399999999</v>
      </c>
      <c r="K18" s="178">
        <v>328216816.12</v>
      </c>
      <c r="L18" s="178">
        <v>328006658</v>
      </c>
      <c r="M18" s="178">
        <v>9858184291.5</v>
      </c>
      <c r="N18" s="178">
        <v>1275397707.25</v>
      </c>
      <c r="O18" s="179">
        <v>8582786584.25</v>
      </c>
      <c r="R18" s="86"/>
      <c r="T18" s="86"/>
    </row>
    <row r="19" spans="2:20" ht="46.9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56573689.649999999</v>
      </c>
      <c r="H19" s="182" t="s">
        <v>70</v>
      </c>
      <c r="I19" s="182" t="s">
        <v>70</v>
      </c>
      <c r="J19" s="182" t="s">
        <v>70</v>
      </c>
      <c r="K19" s="183">
        <v>103344728.52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0" ht="6" customHeight="1" thickTop="1"/>
    <row r="21" spans="2:20" ht="9.6" customHeight="1">
      <c r="B21" s="185" t="s">
        <v>71</v>
      </c>
    </row>
    <row r="22" spans="2:20" ht="10.9" customHeight="1">
      <c r="B22" s="185" t="s">
        <v>72</v>
      </c>
    </row>
    <row r="23" spans="2:20" ht="10.15" customHeight="1">
      <c r="B23" s="185" t="s">
        <v>73</v>
      </c>
    </row>
    <row r="24" spans="2:20" ht="38.450000000000003" customHeight="1">
      <c r="M24" s="86"/>
    </row>
    <row r="25" spans="2:20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0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35" right="0.32" top="0.74803149606299213" bottom="0.74803149606299213" header="0.31496062992125984" footer="0.31496062992125984"/>
  <pageSetup scale="5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I100"/>
  <sheetViews>
    <sheetView showGridLines="0" showOutlineSymbols="0" topLeftCell="A76" workbookViewId="0">
      <selection activeCell="C1" sqref="C1"/>
    </sheetView>
  </sheetViews>
  <sheetFormatPr defaultColWidth="9.140625" defaultRowHeight="15"/>
  <cols>
    <col min="1" max="1" width="2.42578125" style="73" customWidth="1"/>
    <col min="2" max="2" width="4.42578125" style="73" customWidth="1"/>
    <col min="3" max="3" width="43.140625" style="261" customWidth="1"/>
    <col min="4" max="4" width="17" style="73" customWidth="1"/>
    <col min="5" max="5" width="16.42578125" style="73" customWidth="1"/>
    <col min="6" max="6" width="15.28515625" style="73" customWidth="1"/>
    <col min="7" max="7" width="17" style="73" customWidth="1"/>
    <col min="8" max="8" width="15.28515625" style="73" customWidth="1"/>
    <col min="9" max="9" width="4.85546875" style="73" customWidth="1"/>
    <col min="10" max="16384" width="9.140625" style="73"/>
  </cols>
  <sheetData>
    <row r="2" spans="1:9" ht="15.6" customHeight="1">
      <c r="A2" s="70"/>
      <c r="B2" s="462" t="s">
        <v>401</v>
      </c>
      <c r="C2" s="462"/>
      <c r="D2" s="71"/>
      <c r="E2" s="71"/>
      <c r="F2" s="71"/>
      <c r="G2" s="71"/>
      <c r="H2" s="72"/>
      <c r="I2" s="70"/>
    </row>
    <row r="3" spans="1:9">
      <c r="A3" s="70"/>
      <c r="B3" s="462"/>
      <c r="C3" s="462"/>
      <c r="D3" s="71"/>
      <c r="E3" s="71"/>
      <c r="F3" s="71"/>
      <c r="G3" s="71"/>
      <c r="H3" s="72"/>
      <c r="I3" s="70"/>
    </row>
    <row r="4" spans="1:9">
      <c r="A4" s="70"/>
      <c r="B4" s="70"/>
      <c r="C4" s="250"/>
      <c r="D4" s="70"/>
      <c r="E4" s="70"/>
      <c r="F4" s="70"/>
      <c r="G4" s="70"/>
      <c r="H4" s="70"/>
      <c r="I4" s="70"/>
    </row>
    <row r="5" spans="1:9" ht="19.899999999999999" customHeight="1">
      <c r="A5" s="70"/>
      <c r="B5" s="431" t="s">
        <v>113</v>
      </c>
      <c r="C5" s="431"/>
      <c r="D5" s="431"/>
      <c r="E5" s="431"/>
      <c r="F5" s="431"/>
      <c r="G5" s="431"/>
      <c r="H5" s="431"/>
      <c r="I5" s="70"/>
    </row>
    <row r="6" spans="1:9" ht="2.4500000000000002" customHeight="1" thickBot="1">
      <c r="A6" s="70"/>
      <c r="B6" s="74"/>
      <c r="C6" s="251"/>
      <c r="D6" s="74"/>
      <c r="E6" s="74"/>
      <c r="F6" s="74"/>
      <c r="G6" s="74"/>
      <c r="H6" s="189" t="s">
        <v>114</v>
      </c>
      <c r="I6" s="70"/>
    </row>
    <row r="7" spans="1:9" ht="31.5" thickTop="1" thickBot="1">
      <c r="B7" s="75" t="s">
        <v>81</v>
      </c>
      <c r="C7" s="76" t="s">
        <v>115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9" ht="11.45" customHeight="1" thickBot="1">
      <c r="A8" s="70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70"/>
    </row>
    <row r="9" spans="1:9" ht="16.5" thickBot="1">
      <c r="A9" s="70"/>
      <c r="B9" s="79">
        <v>1</v>
      </c>
      <c r="C9" s="83" t="s">
        <v>425</v>
      </c>
      <c r="D9" s="252">
        <v>2262658.64</v>
      </c>
      <c r="E9" s="252">
        <v>35560</v>
      </c>
      <c r="F9" s="252">
        <v>0</v>
      </c>
      <c r="G9" s="252">
        <v>2298218.64</v>
      </c>
      <c r="H9" s="253">
        <v>2202780.13</v>
      </c>
      <c r="I9" s="70"/>
    </row>
    <row r="10" spans="1:9" ht="16.5" thickBot="1">
      <c r="A10" s="70"/>
      <c r="B10" s="79">
        <v>2</v>
      </c>
      <c r="C10" s="83" t="s">
        <v>426</v>
      </c>
      <c r="D10" s="252">
        <v>607725.9</v>
      </c>
      <c r="E10" s="252">
        <v>0</v>
      </c>
      <c r="F10" s="252">
        <v>0</v>
      </c>
      <c r="G10" s="252">
        <v>607725.9</v>
      </c>
      <c r="H10" s="253">
        <v>0</v>
      </c>
      <c r="I10" s="70"/>
    </row>
    <row r="11" spans="1:9" ht="16.5" thickBot="1">
      <c r="A11" s="70"/>
      <c r="B11" s="79">
        <v>3</v>
      </c>
      <c r="C11" s="83" t="s">
        <v>427</v>
      </c>
      <c r="D11" s="252">
        <v>0</v>
      </c>
      <c r="E11" s="252">
        <v>79374.720000000001</v>
      </c>
      <c r="F11" s="252">
        <v>0</v>
      </c>
      <c r="G11" s="252">
        <v>79374.720000000001</v>
      </c>
      <c r="H11" s="253">
        <v>79374.720000000001</v>
      </c>
      <c r="I11" s="70"/>
    </row>
    <row r="12" spans="1:9" ht="16.149999999999999" customHeight="1" thickBot="1">
      <c r="A12" s="70"/>
      <c r="B12" s="79">
        <v>4</v>
      </c>
      <c r="C12" s="83" t="s">
        <v>428</v>
      </c>
      <c r="D12" s="252">
        <v>2023734</v>
      </c>
      <c r="E12" s="252">
        <v>0</v>
      </c>
      <c r="F12" s="252">
        <v>0</v>
      </c>
      <c r="G12" s="252">
        <v>2023734</v>
      </c>
      <c r="H12" s="253">
        <v>215098.21</v>
      </c>
      <c r="I12" s="70"/>
    </row>
    <row r="13" spans="1:9" ht="16.5" thickBot="1">
      <c r="A13" s="70"/>
      <c r="B13" s="79">
        <v>5</v>
      </c>
      <c r="C13" s="83" t="s">
        <v>429</v>
      </c>
      <c r="D13" s="252">
        <v>592006.97</v>
      </c>
      <c r="E13" s="252">
        <v>0</v>
      </c>
      <c r="F13" s="252">
        <v>0</v>
      </c>
      <c r="G13" s="252">
        <v>592006.97</v>
      </c>
      <c r="H13" s="253">
        <v>0</v>
      </c>
      <c r="I13" s="70"/>
    </row>
    <row r="14" spans="1:9" ht="16.5" thickBot="1">
      <c r="A14" s="70"/>
      <c r="B14" s="79">
        <v>6</v>
      </c>
      <c r="C14" s="83" t="s">
        <v>430</v>
      </c>
      <c r="D14" s="252">
        <v>2495662.11</v>
      </c>
      <c r="E14" s="252">
        <v>0</v>
      </c>
      <c r="F14" s="252">
        <v>0</v>
      </c>
      <c r="G14" s="252">
        <v>2495662.11</v>
      </c>
      <c r="H14" s="253">
        <v>2495662.11</v>
      </c>
      <c r="I14" s="70"/>
    </row>
    <row r="15" spans="1:9" ht="16.5" thickBot="1">
      <c r="A15" s="70"/>
      <c r="B15" s="79">
        <v>7</v>
      </c>
      <c r="C15" s="83" t="s">
        <v>431</v>
      </c>
      <c r="D15" s="252">
        <v>47962346.189999998</v>
      </c>
      <c r="E15" s="252">
        <v>10938860.380000001</v>
      </c>
      <c r="F15" s="252">
        <v>0</v>
      </c>
      <c r="G15" s="252">
        <v>58901206.57</v>
      </c>
      <c r="H15" s="253">
        <v>58664641.32</v>
      </c>
      <c r="I15" s="70"/>
    </row>
    <row r="16" spans="1:9" ht="16.5" thickBot="1">
      <c r="A16" s="70"/>
      <c r="B16" s="79">
        <v>8</v>
      </c>
      <c r="C16" s="83" t="s">
        <v>432</v>
      </c>
      <c r="D16" s="252">
        <v>325200</v>
      </c>
      <c r="E16" s="252">
        <v>0</v>
      </c>
      <c r="F16" s="252">
        <v>325200</v>
      </c>
      <c r="G16" s="252">
        <v>0</v>
      </c>
      <c r="H16" s="253">
        <v>0</v>
      </c>
      <c r="I16" s="70"/>
    </row>
    <row r="17" spans="1:9" ht="16.5" thickBot="1">
      <c r="A17" s="70"/>
      <c r="B17" s="79">
        <v>9</v>
      </c>
      <c r="C17" s="83" t="s">
        <v>433</v>
      </c>
      <c r="D17" s="252">
        <v>2104500</v>
      </c>
      <c r="E17" s="252">
        <v>0</v>
      </c>
      <c r="F17" s="252">
        <v>0</v>
      </c>
      <c r="G17" s="252">
        <v>2104500</v>
      </c>
      <c r="H17" s="253">
        <v>0</v>
      </c>
      <c r="I17" s="70"/>
    </row>
    <row r="18" spans="1:9" ht="16.5" thickBot="1">
      <c r="A18" s="70"/>
      <c r="B18" s="79">
        <v>10</v>
      </c>
      <c r="C18" s="83" t="s">
        <v>434</v>
      </c>
      <c r="D18" s="252">
        <v>33380.400000000001</v>
      </c>
      <c r="E18" s="252">
        <v>0</v>
      </c>
      <c r="F18" s="252">
        <v>0</v>
      </c>
      <c r="G18" s="252">
        <v>33380.400000000001</v>
      </c>
      <c r="H18" s="253">
        <v>7843.88</v>
      </c>
      <c r="I18" s="70"/>
    </row>
    <row r="19" spans="1:9" ht="16.5" thickBot="1">
      <c r="A19" s="70"/>
      <c r="B19" s="79">
        <v>11</v>
      </c>
      <c r="C19" s="83" t="s">
        <v>435</v>
      </c>
      <c r="D19" s="252">
        <v>10092304.689999999</v>
      </c>
      <c r="E19" s="252">
        <v>0</v>
      </c>
      <c r="F19" s="252">
        <v>0</v>
      </c>
      <c r="G19" s="252">
        <v>10092304.689999999</v>
      </c>
      <c r="H19" s="253">
        <v>9245825.2899999991</v>
      </c>
      <c r="I19" s="70"/>
    </row>
    <row r="20" spans="1:9" ht="16.5" thickBot="1">
      <c r="A20" s="70"/>
      <c r="B20" s="79">
        <v>12</v>
      </c>
      <c r="C20" s="83" t="s">
        <v>436</v>
      </c>
      <c r="D20" s="252">
        <v>998990</v>
      </c>
      <c r="E20" s="252">
        <v>0</v>
      </c>
      <c r="F20" s="252">
        <v>0</v>
      </c>
      <c r="G20" s="252">
        <v>998990</v>
      </c>
      <c r="H20" s="253">
        <v>796947.12</v>
      </c>
      <c r="I20" s="70"/>
    </row>
    <row r="21" spans="1:9" ht="16.5" thickBot="1">
      <c r="A21" s="70"/>
      <c r="B21" s="79">
        <v>13</v>
      </c>
      <c r="C21" s="83" t="s">
        <v>437</v>
      </c>
      <c r="D21" s="252">
        <v>12762614.35</v>
      </c>
      <c r="E21" s="252">
        <v>5419216.4699999997</v>
      </c>
      <c r="F21" s="252">
        <v>0</v>
      </c>
      <c r="G21" s="252">
        <v>18181830.82</v>
      </c>
      <c r="H21" s="253">
        <v>14025673.699999999</v>
      </c>
      <c r="I21" s="70"/>
    </row>
    <row r="22" spans="1:9" ht="16.5" thickBot="1">
      <c r="A22" s="70"/>
      <c r="B22" s="79">
        <v>14</v>
      </c>
      <c r="C22" s="83" t="s">
        <v>438</v>
      </c>
      <c r="D22" s="252">
        <v>15422689.9</v>
      </c>
      <c r="E22" s="252">
        <v>0</v>
      </c>
      <c r="F22" s="252">
        <v>38251.5</v>
      </c>
      <c r="G22" s="252">
        <v>15384438.4</v>
      </c>
      <c r="H22" s="253">
        <v>10036785.41</v>
      </c>
      <c r="I22" s="70"/>
    </row>
    <row r="23" spans="1:9" ht="16.5" thickBot="1">
      <c r="A23" s="70"/>
      <c r="B23" s="79">
        <v>15</v>
      </c>
      <c r="C23" s="83" t="s">
        <v>439</v>
      </c>
      <c r="D23" s="252">
        <v>6226229.5199999996</v>
      </c>
      <c r="E23" s="252">
        <v>0</v>
      </c>
      <c r="F23" s="252">
        <v>0</v>
      </c>
      <c r="G23" s="252">
        <v>6226229.5199999996</v>
      </c>
      <c r="H23" s="253">
        <v>6226229.5199999996</v>
      </c>
      <c r="I23" s="70"/>
    </row>
    <row r="24" spans="1:9" ht="16.5" thickBot="1">
      <c r="A24" s="70"/>
      <c r="B24" s="79">
        <v>16</v>
      </c>
      <c r="C24" s="83" t="s">
        <v>440</v>
      </c>
      <c r="D24" s="252">
        <v>3023269.21</v>
      </c>
      <c r="E24" s="252">
        <v>0</v>
      </c>
      <c r="F24" s="252">
        <v>0</v>
      </c>
      <c r="G24" s="252">
        <v>3023269.21</v>
      </c>
      <c r="H24" s="253">
        <v>2193119.17</v>
      </c>
      <c r="I24" s="70"/>
    </row>
    <row r="25" spans="1:9" ht="16.5" thickBot="1">
      <c r="A25" s="70"/>
      <c r="B25" s="79">
        <v>17</v>
      </c>
      <c r="C25" s="83" t="s">
        <v>441</v>
      </c>
      <c r="D25" s="252">
        <v>8511686.4199999999</v>
      </c>
      <c r="E25" s="252">
        <v>0</v>
      </c>
      <c r="F25" s="252">
        <v>0</v>
      </c>
      <c r="G25" s="252">
        <v>8511686.4199999999</v>
      </c>
      <c r="H25" s="253">
        <v>6480011.7400000002</v>
      </c>
      <c r="I25" s="70"/>
    </row>
    <row r="26" spans="1:9" ht="16.5" thickBot="1">
      <c r="A26" s="70"/>
      <c r="B26" s="79">
        <v>18</v>
      </c>
      <c r="C26" s="83" t="s">
        <v>442</v>
      </c>
      <c r="D26" s="252">
        <v>160661800.37</v>
      </c>
      <c r="E26" s="252">
        <v>-2959408.29</v>
      </c>
      <c r="F26" s="252">
        <v>10519008.16</v>
      </c>
      <c r="G26" s="252">
        <v>147183383.91999999</v>
      </c>
      <c r="H26" s="253">
        <v>147183383.91999999</v>
      </c>
      <c r="I26" s="70"/>
    </row>
    <row r="27" spans="1:9" ht="16.5" thickBot="1">
      <c r="A27" s="70"/>
      <c r="B27" s="79">
        <v>19</v>
      </c>
      <c r="C27" s="83" t="s">
        <v>443</v>
      </c>
      <c r="D27" s="252">
        <v>2046412.85</v>
      </c>
      <c r="E27" s="252">
        <v>0</v>
      </c>
      <c r="F27" s="252">
        <v>0</v>
      </c>
      <c r="G27" s="252">
        <v>2046412.85</v>
      </c>
      <c r="H27" s="253">
        <v>1390882.44</v>
      </c>
      <c r="I27" s="70"/>
    </row>
    <row r="28" spans="1:9" ht="16.5" thickBot="1">
      <c r="A28" s="70"/>
      <c r="B28" s="79">
        <v>20</v>
      </c>
      <c r="C28" s="83" t="s">
        <v>444</v>
      </c>
      <c r="D28" s="252">
        <v>698527.22</v>
      </c>
      <c r="E28" s="252">
        <v>0</v>
      </c>
      <c r="F28" s="252">
        <v>0</v>
      </c>
      <c r="G28" s="252">
        <v>698527.22</v>
      </c>
      <c r="H28" s="253">
        <v>464253.11</v>
      </c>
      <c r="I28" s="70"/>
    </row>
    <row r="29" spans="1:9" ht="16.5" thickBot="1">
      <c r="A29" s="70"/>
      <c r="B29" s="79">
        <v>21</v>
      </c>
      <c r="C29" s="83" t="s">
        <v>445</v>
      </c>
      <c r="D29" s="252">
        <v>1265115.6200000001</v>
      </c>
      <c r="E29" s="252">
        <v>0</v>
      </c>
      <c r="F29" s="252">
        <v>0</v>
      </c>
      <c r="G29" s="252">
        <v>1265115.6200000001</v>
      </c>
      <c r="H29" s="253">
        <v>1265115.6200000001</v>
      </c>
      <c r="I29" s="70"/>
    </row>
    <row r="30" spans="1:9" ht="16.5" thickBot="1">
      <c r="A30" s="70"/>
      <c r="B30" s="79">
        <v>22</v>
      </c>
      <c r="C30" s="83" t="s">
        <v>446</v>
      </c>
      <c r="D30" s="252">
        <v>3962573.29</v>
      </c>
      <c r="E30" s="252">
        <v>0</v>
      </c>
      <c r="F30" s="252">
        <v>0</v>
      </c>
      <c r="G30" s="252">
        <v>3962573.29</v>
      </c>
      <c r="H30" s="253">
        <v>3239961.65</v>
      </c>
      <c r="I30" s="70"/>
    </row>
    <row r="31" spans="1:9" ht="16.5" thickBot="1">
      <c r="A31" s="70"/>
      <c r="B31" s="79">
        <v>23</v>
      </c>
      <c r="C31" s="83" t="s">
        <v>447</v>
      </c>
      <c r="D31" s="252">
        <v>2682182.98</v>
      </c>
      <c r="E31" s="252">
        <v>0</v>
      </c>
      <c r="F31" s="252">
        <v>0</v>
      </c>
      <c r="G31" s="252">
        <v>2682182.98</v>
      </c>
      <c r="H31" s="253">
        <v>2014856.06</v>
      </c>
      <c r="I31" s="70"/>
    </row>
    <row r="32" spans="1:9" ht="16.5" thickBot="1">
      <c r="A32" s="70"/>
      <c r="B32" s="79">
        <v>24</v>
      </c>
      <c r="C32" s="83" t="s">
        <v>448</v>
      </c>
      <c r="D32" s="252">
        <v>725328.24</v>
      </c>
      <c r="E32" s="252">
        <v>0</v>
      </c>
      <c r="F32" s="252">
        <v>0</v>
      </c>
      <c r="G32" s="252">
        <v>725328.24</v>
      </c>
      <c r="H32" s="253">
        <v>725328.24</v>
      </c>
      <c r="I32" s="70"/>
    </row>
    <row r="33" spans="1:9" ht="16.5" thickBot="1">
      <c r="A33" s="70"/>
      <c r="B33" s="79">
        <v>25</v>
      </c>
      <c r="C33" s="83" t="s">
        <v>449</v>
      </c>
      <c r="D33" s="252">
        <v>4058471.25</v>
      </c>
      <c r="E33" s="252">
        <v>0</v>
      </c>
      <c r="F33" s="252">
        <v>0</v>
      </c>
      <c r="G33" s="252">
        <v>4058471.25</v>
      </c>
      <c r="H33" s="253">
        <v>59507.49</v>
      </c>
      <c r="I33" s="70"/>
    </row>
    <row r="34" spans="1:9" ht="16.5" thickBot="1">
      <c r="A34" s="70"/>
      <c r="B34" s="79">
        <v>26</v>
      </c>
      <c r="C34" s="83" t="s">
        <v>450</v>
      </c>
      <c r="D34" s="252">
        <v>40489166.159999996</v>
      </c>
      <c r="E34" s="252">
        <v>0</v>
      </c>
      <c r="F34" s="252">
        <v>0</v>
      </c>
      <c r="G34" s="252">
        <v>40489166.159999996</v>
      </c>
      <c r="H34" s="253">
        <v>40489166.159999996</v>
      </c>
      <c r="I34" s="70"/>
    </row>
    <row r="35" spans="1:9" ht="16.5" thickBot="1">
      <c r="A35" s="70"/>
      <c r="B35" s="79">
        <v>27</v>
      </c>
      <c r="C35" s="83" t="s">
        <v>451</v>
      </c>
      <c r="D35" s="252">
        <v>14349317.91</v>
      </c>
      <c r="E35" s="252">
        <v>0</v>
      </c>
      <c r="F35" s="252">
        <v>0</v>
      </c>
      <c r="G35" s="252">
        <v>14349317.91</v>
      </c>
      <c r="H35" s="253">
        <v>14349317.91</v>
      </c>
      <c r="I35" s="70"/>
    </row>
    <row r="36" spans="1:9" ht="16.5" thickBot="1">
      <c r="A36" s="70"/>
      <c r="B36" s="79">
        <v>28</v>
      </c>
      <c r="C36" s="83" t="s">
        <v>452</v>
      </c>
      <c r="D36" s="252">
        <v>37604877.920000002</v>
      </c>
      <c r="E36" s="252">
        <v>0</v>
      </c>
      <c r="F36" s="252">
        <v>0</v>
      </c>
      <c r="G36" s="252">
        <v>37604877.920000002</v>
      </c>
      <c r="H36" s="253">
        <v>37604877.920000002</v>
      </c>
      <c r="I36" s="70"/>
    </row>
    <row r="37" spans="1:9" ht="16.5" thickBot="1">
      <c r="A37" s="70"/>
      <c r="B37" s="79">
        <v>29</v>
      </c>
      <c r="C37" s="83" t="s">
        <v>453</v>
      </c>
      <c r="D37" s="252">
        <v>18813929.02</v>
      </c>
      <c r="E37" s="252">
        <v>0</v>
      </c>
      <c r="F37" s="252">
        <v>0</v>
      </c>
      <c r="G37" s="252">
        <v>18813929.02</v>
      </c>
      <c r="H37" s="253">
        <v>18813929.02</v>
      </c>
      <c r="I37" s="70"/>
    </row>
    <row r="38" spans="1:9" ht="16.5" thickBot="1">
      <c r="A38" s="70"/>
      <c r="B38" s="79">
        <v>30</v>
      </c>
      <c r="C38" s="83" t="s">
        <v>454</v>
      </c>
      <c r="D38" s="252">
        <v>218122827.66</v>
      </c>
      <c r="E38" s="252">
        <v>22665651.07</v>
      </c>
      <c r="F38" s="252">
        <v>0</v>
      </c>
      <c r="G38" s="252">
        <v>240788478.72999999</v>
      </c>
      <c r="H38" s="253">
        <v>240788478.72999999</v>
      </c>
      <c r="I38" s="70"/>
    </row>
    <row r="39" spans="1:9" ht="16.5" thickBot="1">
      <c r="A39" s="70"/>
      <c r="B39" s="79">
        <v>31</v>
      </c>
      <c r="C39" s="83" t="s">
        <v>455</v>
      </c>
      <c r="D39" s="252">
        <v>90270.84</v>
      </c>
      <c r="E39" s="252">
        <v>0</v>
      </c>
      <c r="F39" s="252">
        <v>0</v>
      </c>
      <c r="G39" s="252">
        <v>90270.84</v>
      </c>
      <c r="H39" s="253">
        <v>90270.84</v>
      </c>
      <c r="I39" s="70"/>
    </row>
    <row r="40" spans="1:9" ht="16.5" thickBot="1">
      <c r="A40" s="70"/>
      <c r="B40" s="79">
        <v>32</v>
      </c>
      <c r="C40" s="83" t="s">
        <v>456</v>
      </c>
      <c r="D40" s="252">
        <v>8639337.6999999993</v>
      </c>
      <c r="E40" s="252">
        <v>22438611.609999999</v>
      </c>
      <c r="F40" s="252">
        <v>0</v>
      </c>
      <c r="G40" s="252">
        <v>31077949.309999999</v>
      </c>
      <c r="H40" s="253">
        <v>31077949.309999999</v>
      </c>
      <c r="I40" s="70"/>
    </row>
    <row r="41" spans="1:9" ht="16.5" thickBot="1">
      <c r="A41" s="70"/>
      <c r="B41" s="79">
        <v>33</v>
      </c>
      <c r="C41" s="83" t="s">
        <v>457</v>
      </c>
      <c r="D41" s="252">
        <v>3064887.1</v>
      </c>
      <c r="E41" s="252">
        <v>0</v>
      </c>
      <c r="F41" s="252">
        <v>0</v>
      </c>
      <c r="G41" s="252">
        <v>3064887.1</v>
      </c>
      <c r="H41" s="253">
        <v>3064887.1</v>
      </c>
      <c r="I41" s="70"/>
    </row>
    <row r="42" spans="1:9" ht="16.5" thickBot="1">
      <c r="A42" s="70"/>
      <c r="B42" s="79">
        <v>34</v>
      </c>
      <c r="C42" s="83" t="s">
        <v>458</v>
      </c>
      <c r="D42" s="252">
        <v>1487706.82</v>
      </c>
      <c r="E42" s="252">
        <v>0</v>
      </c>
      <c r="F42" s="252">
        <v>0</v>
      </c>
      <c r="G42" s="252">
        <v>1487706.82</v>
      </c>
      <c r="H42" s="253">
        <v>1487706.82</v>
      </c>
      <c r="I42" s="70"/>
    </row>
    <row r="43" spans="1:9" ht="16.5" thickBot="1">
      <c r="A43" s="70"/>
      <c r="B43" s="79">
        <v>35</v>
      </c>
      <c r="C43" s="83" t="s">
        <v>459</v>
      </c>
      <c r="D43" s="252">
        <v>31994332</v>
      </c>
      <c r="E43" s="252">
        <v>0</v>
      </c>
      <c r="F43" s="252">
        <v>0</v>
      </c>
      <c r="G43" s="252">
        <v>31994332</v>
      </c>
      <c r="H43" s="253">
        <v>31994332</v>
      </c>
      <c r="I43" s="70"/>
    </row>
    <row r="44" spans="1:9" ht="16.5" thickBot="1">
      <c r="A44" s="70"/>
      <c r="B44" s="79">
        <v>36</v>
      </c>
      <c r="C44" s="83" t="s">
        <v>460</v>
      </c>
      <c r="D44" s="252">
        <v>10420418.4</v>
      </c>
      <c r="E44" s="252">
        <v>0</v>
      </c>
      <c r="F44" s="252">
        <v>0</v>
      </c>
      <c r="G44" s="252">
        <v>10420418.4</v>
      </c>
      <c r="H44" s="253">
        <v>10420418.4</v>
      </c>
      <c r="I44" s="70"/>
    </row>
    <row r="45" spans="1:9" ht="16.5" thickBot="1">
      <c r="A45" s="70"/>
      <c r="B45" s="79">
        <v>37</v>
      </c>
      <c r="C45" s="83" t="s">
        <v>461</v>
      </c>
      <c r="D45" s="252">
        <v>165877.72</v>
      </c>
      <c r="E45" s="252">
        <v>0</v>
      </c>
      <c r="F45" s="252">
        <v>0</v>
      </c>
      <c r="G45" s="252">
        <v>165877.72</v>
      </c>
      <c r="H45" s="253">
        <v>165877.72</v>
      </c>
      <c r="I45" s="70"/>
    </row>
    <row r="46" spans="1:9" ht="16.5" thickBot="1">
      <c r="A46" s="70"/>
      <c r="B46" s="79">
        <v>38</v>
      </c>
      <c r="C46" s="83" t="s">
        <v>462</v>
      </c>
      <c r="D46" s="252">
        <v>10737</v>
      </c>
      <c r="E46" s="252">
        <v>0</v>
      </c>
      <c r="F46" s="252">
        <v>0</v>
      </c>
      <c r="G46" s="252">
        <v>10737</v>
      </c>
      <c r="H46" s="253">
        <v>0</v>
      </c>
      <c r="I46" s="70"/>
    </row>
    <row r="47" spans="1:9" ht="30.75" thickBot="1">
      <c r="A47" s="70"/>
      <c r="B47" s="79">
        <v>39</v>
      </c>
      <c r="C47" s="83" t="s">
        <v>463</v>
      </c>
      <c r="D47" s="252">
        <v>0</v>
      </c>
      <c r="E47" s="252">
        <v>425941</v>
      </c>
      <c r="F47" s="252">
        <v>0</v>
      </c>
      <c r="G47" s="252">
        <v>425941</v>
      </c>
      <c r="H47" s="253">
        <v>425941</v>
      </c>
      <c r="I47" s="70"/>
    </row>
    <row r="48" spans="1:9" ht="16.5" thickBot="1">
      <c r="A48" s="70"/>
      <c r="B48" s="79">
        <v>40</v>
      </c>
      <c r="C48" s="83" t="s">
        <v>464</v>
      </c>
      <c r="D48" s="252">
        <v>1792047.16</v>
      </c>
      <c r="E48" s="252">
        <v>5391177.04</v>
      </c>
      <c r="F48" s="252">
        <v>0</v>
      </c>
      <c r="G48" s="252">
        <v>7183224.2000000002</v>
      </c>
      <c r="H48" s="253">
        <v>7183224.2000000002</v>
      </c>
      <c r="I48" s="70"/>
    </row>
    <row r="49" spans="1:9" ht="16.5" thickBot="1">
      <c r="A49" s="70"/>
      <c r="B49" s="79">
        <v>41</v>
      </c>
      <c r="C49" s="83" t="s">
        <v>465</v>
      </c>
      <c r="D49" s="252">
        <v>2221911.61</v>
      </c>
      <c r="E49" s="252">
        <v>0</v>
      </c>
      <c r="F49" s="252">
        <v>0</v>
      </c>
      <c r="G49" s="252">
        <v>2221911.61</v>
      </c>
      <c r="H49" s="253">
        <v>1994390.05</v>
      </c>
      <c r="I49" s="70"/>
    </row>
    <row r="50" spans="1:9" ht="16.5" thickBot="1">
      <c r="A50" s="70"/>
      <c r="B50" s="79">
        <v>42</v>
      </c>
      <c r="C50" s="83" t="s">
        <v>466</v>
      </c>
      <c r="D50" s="252">
        <v>19496482.68</v>
      </c>
      <c r="E50" s="252">
        <v>8115875.2300000004</v>
      </c>
      <c r="F50" s="252">
        <v>4666985.01</v>
      </c>
      <c r="G50" s="252">
        <v>22945372.899999999</v>
      </c>
      <c r="H50" s="253">
        <v>21139051.77</v>
      </c>
      <c r="I50" s="70"/>
    </row>
    <row r="51" spans="1:9" ht="16.5" thickBot="1">
      <c r="A51" s="70"/>
      <c r="B51" s="79">
        <v>43</v>
      </c>
      <c r="C51" s="83" t="s">
        <v>467</v>
      </c>
      <c r="D51" s="252">
        <v>6382118.04</v>
      </c>
      <c r="E51" s="252">
        <v>0</v>
      </c>
      <c r="F51" s="252">
        <v>15429.72</v>
      </c>
      <c r="G51" s="252">
        <v>6366688.3200000003</v>
      </c>
      <c r="H51" s="253">
        <v>6366688.3200000003</v>
      </c>
      <c r="I51" s="70"/>
    </row>
    <row r="52" spans="1:9" ht="30.75" thickBot="1">
      <c r="A52" s="70"/>
      <c r="B52" s="79">
        <v>44</v>
      </c>
      <c r="C52" s="83" t="s">
        <v>468</v>
      </c>
      <c r="D52" s="252">
        <v>1938884.62</v>
      </c>
      <c r="E52" s="252">
        <v>0</v>
      </c>
      <c r="F52" s="252">
        <v>0</v>
      </c>
      <c r="G52" s="252">
        <v>1938884.62</v>
      </c>
      <c r="H52" s="253">
        <v>1938884.62</v>
      </c>
      <c r="I52" s="70"/>
    </row>
    <row r="53" spans="1:9" ht="30.75" thickBot="1">
      <c r="A53" s="70"/>
      <c r="B53" s="79">
        <v>45</v>
      </c>
      <c r="C53" s="83" t="s">
        <v>469</v>
      </c>
      <c r="D53" s="252">
        <v>1107383.3999999999</v>
      </c>
      <c r="E53" s="252">
        <v>0</v>
      </c>
      <c r="F53" s="252">
        <v>0</v>
      </c>
      <c r="G53" s="252">
        <v>1107383.3999999999</v>
      </c>
      <c r="H53" s="253">
        <v>757673.53</v>
      </c>
      <c r="I53" s="70"/>
    </row>
    <row r="54" spans="1:9" ht="16.5" thickBot="1">
      <c r="A54" s="70"/>
      <c r="B54" s="79">
        <v>46</v>
      </c>
      <c r="C54" s="83" t="s">
        <v>470</v>
      </c>
      <c r="D54" s="252">
        <v>28076.86</v>
      </c>
      <c r="E54" s="252">
        <v>0</v>
      </c>
      <c r="F54" s="252">
        <v>0</v>
      </c>
      <c r="G54" s="252">
        <v>28076.86</v>
      </c>
      <c r="H54" s="253">
        <v>28076.86</v>
      </c>
      <c r="I54" s="70"/>
    </row>
    <row r="55" spans="1:9" ht="16.5" thickBot="1">
      <c r="A55" s="70"/>
      <c r="B55" s="79">
        <v>47</v>
      </c>
      <c r="C55" s="83" t="s">
        <v>471</v>
      </c>
      <c r="D55" s="252">
        <v>3217.74</v>
      </c>
      <c r="E55" s="252">
        <v>0</v>
      </c>
      <c r="F55" s="252">
        <v>0</v>
      </c>
      <c r="G55" s="252">
        <v>3217.74</v>
      </c>
      <c r="H55" s="253">
        <v>3217.74</v>
      </c>
      <c r="I55" s="70"/>
    </row>
    <row r="56" spans="1:9" ht="30.75" thickBot="1">
      <c r="A56" s="70"/>
      <c r="B56" s="79">
        <v>48</v>
      </c>
      <c r="C56" s="83" t="s">
        <v>472</v>
      </c>
      <c r="D56" s="252">
        <v>5758896.3899999997</v>
      </c>
      <c r="E56" s="252">
        <v>0</v>
      </c>
      <c r="F56" s="252">
        <v>5758896.3899999997</v>
      </c>
      <c r="G56" s="252">
        <v>0</v>
      </c>
      <c r="H56" s="253">
        <v>0</v>
      </c>
      <c r="I56" s="70"/>
    </row>
    <row r="57" spans="1:9" ht="30.75" thickBot="1">
      <c r="A57" s="70"/>
      <c r="B57" s="79">
        <v>49</v>
      </c>
      <c r="C57" s="83" t="s">
        <v>473</v>
      </c>
      <c r="D57" s="252">
        <v>1083613.2</v>
      </c>
      <c r="E57" s="252">
        <v>0</v>
      </c>
      <c r="F57" s="252">
        <v>0</v>
      </c>
      <c r="G57" s="252">
        <v>1083613.2</v>
      </c>
      <c r="H57" s="253">
        <v>1083613.2</v>
      </c>
      <c r="I57" s="70"/>
    </row>
    <row r="58" spans="1:9" ht="15.6" customHeight="1" thickBot="1">
      <c r="A58" s="70"/>
      <c r="B58" s="79">
        <v>50</v>
      </c>
      <c r="C58" s="254" t="s">
        <v>474</v>
      </c>
      <c r="D58" s="252">
        <v>904144.96</v>
      </c>
      <c r="E58" s="252">
        <v>0</v>
      </c>
      <c r="F58" s="252">
        <v>0</v>
      </c>
      <c r="G58" s="252">
        <v>904144.96</v>
      </c>
      <c r="H58" s="253">
        <v>904144.96</v>
      </c>
      <c r="I58" s="70"/>
    </row>
    <row r="59" spans="1:9" ht="16.5" thickBot="1">
      <c r="A59" s="70"/>
      <c r="B59" s="79">
        <v>51</v>
      </c>
      <c r="C59" s="83" t="s">
        <v>475</v>
      </c>
      <c r="D59" s="252">
        <v>263663.53999999998</v>
      </c>
      <c r="E59" s="252">
        <v>0</v>
      </c>
      <c r="F59" s="252">
        <v>0</v>
      </c>
      <c r="G59" s="252">
        <v>263663.53999999998</v>
      </c>
      <c r="H59" s="253">
        <v>263663.53999999998</v>
      </c>
      <c r="I59" s="70"/>
    </row>
    <row r="60" spans="1:9" ht="16.5" thickBot="1">
      <c r="A60" s="70"/>
      <c r="B60" s="79">
        <v>52</v>
      </c>
      <c r="C60" s="83" t="s">
        <v>476</v>
      </c>
      <c r="D60" s="252">
        <v>245355.47</v>
      </c>
      <c r="E60" s="252">
        <v>0</v>
      </c>
      <c r="F60" s="252">
        <v>0</v>
      </c>
      <c r="G60" s="252">
        <v>245355.47</v>
      </c>
      <c r="H60" s="253">
        <v>245355.47</v>
      </c>
      <c r="I60" s="70"/>
    </row>
    <row r="61" spans="1:9" ht="16.5" thickBot="1">
      <c r="A61" s="70"/>
      <c r="B61" s="79">
        <v>53</v>
      </c>
      <c r="C61" s="83" t="s">
        <v>477</v>
      </c>
      <c r="D61" s="252">
        <v>1201768.6200000001</v>
      </c>
      <c r="E61" s="252">
        <v>0</v>
      </c>
      <c r="F61" s="252">
        <v>0</v>
      </c>
      <c r="G61" s="252">
        <v>1201768.6200000001</v>
      </c>
      <c r="H61" s="253">
        <v>1201768.6200000001</v>
      </c>
      <c r="I61" s="70"/>
    </row>
    <row r="62" spans="1:9" ht="16.5" thickBot="1">
      <c r="A62" s="70"/>
      <c r="B62" s="79">
        <v>54</v>
      </c>
      <c r="C62" s="83" t="s">
        <v>478</v>
      </c>
      <c r="D62" s="252">
        <v>409358.04</v>
      </c>
      <c r="E62" s="252">
        <v>0</v>
      </c>
      <c r="F62" s="252">
        <v>0</v>
      </c>
      <c r="G62" s="252">
        <v>409358.04</v>
      </c>
      <c r="H62" s="253">
        <v>409358.04</v>
      </c>
      <c r="I62" s="70"/>
    </row>
    <row r="63" spans="1:9" ht="16.5" thickBot="1">
      <c r="A63" s="70"/>
      <c r="B63" s="79">
        <v>55</v>
      </c>
      <c r="C63" s="83" t="s">
        <v>479</v>
      </c>
      <c r="D63" s="252">
        <v>679648.84</v>
      </c>
      <c r="E63" s="252">
        <v>0</v>
      </c>
      <c r="F63" s="252">
        <v>0</v>
      </c>
      <c r="G63" s="252">
        <v>679648.84</v>
      </c>
      <c r="H63" s="253">
        <v>679648.84</v>
      </c>
      <c r="I63" s="70"/>
    </row>
    <row r="64" spans="1:9" ht="16.5" thickBot="1">
      <c r="A64" s="70"/>
      <c r="B64" s="79">
        <v>56</v>
      </c>
      <c r="C64" s="83" t="s">
        <v>480</v>
      </c>
      <c r="D64" s="252">
        <v>206455.03</v>
      </c>
      <c r="E64" s="252">
        <v>0</v>
      </c>
      <c r="F64" s="252">
        <v>0</v>
      </c>
      <c r="G64" s="252">
        <v>206455.03</v>
      </c>
      <c r="H64" s="253">
        <v>206455.03</v>
      </c>
      <c r="I64" s="70"/>
    </row>
    <row r="65" spans="1:9" ht="15.6" customHeight="1" thickBot="1">
      <c r="A65" s="70"/>
      <c r="B65" s="79">
        <v>57</v>
      </c>
      <c r="C65" s="83" t="s">
        <v>481</v>
      </c>
      <c r="D65" s="252">
        <v>420754.12</v>
      </c>
      <c r="E65" s="252">
        <v>0</v>
      </c>
      <c r="F65" s="252">
        <v>0</v>
      </c>
      <c r="G65" s="252">
        <v>420754.12</v>
      </c>
      <c r="H65" s="253">
        <v>420754.12</v>
      </c>
      <c r="I65" s="70"/>
    </row>
    <row r="66" spans="1:9" ht="16.5" thickBot="1">
      <c r="A66" s="70"/>
      <c r="B66" s="79">
        <v>58</v>
      </c>
      <c r="C66" s="83" t="s">
        <v>482</v>
      </c>
      <c r="D66" s="252">
        <v>341882.18</v>
      </c>
      <c r="E66" s="252">
        <v>0</v>
      </c>
      <c r="F66" s="252">
        <v>0</v>
      </c>
      <c r="G66" s="252">
        <v>341882.18</v>
      </c>
      <c r="H66" s="253">
        <v>341882.18</v>
      </c>
      <c r="I66" s="70"/>
    </row>
    <row r="67" spans="1:9" ht="16.5" thickBot="1">
      <c r="A67" s="70"/>
      <c r="B67" s="79">
        <v>59</v>
      </c>
      <c r="C67" s="83" t="s">
        <v>483</v>
      </c>
      <c r="D67" s="252">
        <v>355958.98</v>
      </c>
      <c r="E67" s="252">
        <v>0</v>
      </c>
      <c r="F67" s="252">
        <v>0</v>
      </c>
      <c r="G67" s="252">
        <v>355958.98</v>
      </c>
      <c r="H67" s="253">
        <v>355958.98</v>
      </c>
      <c r="I67" s="70"/>
    </row>
    <row r="68" spans="1:9" ht="16.5" thickBot="1">
      <c r="A68" s="70"/>
      <c r="B68" s="79">
        <v>60</v>
      </c>
      <c r="C68" s="83" t="s">
        <v>484</v>
      </c>
      <c r="D68" s="252">
        <v>228209.76</v>
      </c>
      <c r="E68" s="252">
        <v>0</v>
      </c>
      <c r="F68" s="252">
        <v>0</v>
      </c>
      <c r="G68" s="252">
        <v>228209.76</v>
      </c>
      <c r="H68" s="253">
        <v>228209.76</v>
      </c>
      <c r="I68" s="70"/>
    </row>
    <row r="69" spans="1:9" ht="16.5" thickBot="1">
      <c r="A69" s="70"/>
      <c r="B69" s="79">
        <v>61</v>
      </c>
      <c r="C69" s="83" t="s">
        <v>485</v>
      </c>
      <c r="D69" s="252">
        <v>945029.86</v>
      </c>
      <c r="E69" s="252">
        <v>0</v>
      </c>
      <c r="F69" s="252">
        <v>0</v>
      </c>
      <c r="G69" s="252">
        <v>945029.86</v>
      </c>
      <c r="H69" s="253">
        <v>945029.86</v>
      </c>
      <c r="I69" s="70"/>
    </row>
    <row r="70" spans="1:9" ht="16.5" thickBot="1">
      <c r="A70" s="70"/>
      <c r="B70" s="79">
        <v>62</v>
      </c>
      <c r="C70" s="83" t="s">
        <v>486</v>
      </c>
      <c r="D70" s="252">
        <v>147177.32</v>
      </c>
      <c r="E70" s="252">
        <v>0</v>
      </c>
      <c r="F70" s="252">
        <v>0</v>
      </c>
      <c r="G70" s="252">
        <v>147177.32</v>
      </c>
      <c r="H70" s="253">
        <v>147177.32</v>
      </c>
      <c r="I70" s="70"/>
    </row>
    <row r="71" spans="1:9" ht="16.5" thickBot="1">
      <c r="A71" s="70"/>
      <c r="B71" s="79">
        <v>63</v>
      </c>
      <c r="C71" s="83" t="s">
        <v>487</v>
      </c>
      <c r="D71" s="252">
        <v>1545146.24</v>
      </c>
      <c r="E71" s="252">
        <v>0</v>
      </c>
      <c r="F71" s="252">
        <v>0</v>
      </c>
      <c r="G71" s="252">
        <v>1545146.24</v>
      </c>
      <c r="H71" s="253">
        <v>1545146.24</v>
      </c>
      <c r="I71" s="70"/>
    </row>
    <row r="72" spans="1:9" ht="16.5" thickBot="1">
      <c r="A72" s="70"/>
      <c r="B72" s="79">
        <v>64</v>
      </c>
      <c r="C72" s="83" t="s">
        <v>488</v>
      </c>
      <c r="D72" s="252">
        <v>35108.949999999997</v>
      </c>
      <c r="E72" s="252">
        <v>0</v>
      </c>
      <c r="F72" s="252">
        <v>0</v>
      </c>
      <c r="G72" s="252">
        <v>35108.949999999997</v>
      </c>
      <c r="H72" s="253">
        <v>35108.949999999997</v>
      </c>
      <c r="I72" s="70"/>
    </row>
    <row r="73" spans="1:9" ht="16.5" thickBot="1">
      <c r="A73" s="70"/>
      <c r="B73" s="79">
        <v>65</v>
      </c>
      <c r="C73" s="83" t="s">
        <v>489</v>
      </c>
      <c r="D73" s="252">
        <v>63945</v>
      </c>
      <c r="E73" s="252">
        <v>0</v>
      </c>
      <c r="F73" s="252">
        <v>63945</v>
      </c>
      <c r="G73" s="252">
        <v>0</v>
      </c>
      <c r="H73" s="253">
        <v>0</v>
      </c>
      <c r="I73" s="70"/>
    </row>
    <row r="74" spans="1:9" ht="16.5" thickBot="1">
      <c r="A74" s="70"/>
      <c r="B74" s="79">
        <v>66</v>
      </c>
      <c r="C74" s="83" t="s">
        <v>490</v>
      </c>
      <c r="D74" s="252">
        <v>58681.91</v>
      </c>
      <c r="E74" s="252">
        <v>0</v>
      </c>
      <c r="F74" s="252">
        <v>0</v>
      </c>
      <c r="G74" s="252">
        <v>58681.91</v>
      </c>
      <c r="H74" s="253">
        <v>58681.91</v>
      </c>
      <c r="I74" s="70"/>
    </row>
    <row r="75" spans="1:9" ht="16.5" thickBot="1">
      <c r="A75" s="70"/>
      <c r="B75" s="79">
        <v>67</v>
      </c>
      <c r="C75" s="83" t="s">
        <v>491</v>
      </c>
      <c r="D75" s="252">
        <v>440093.46</v>
      </c>
      <c r="E75" s="252">
        <v>0</v>
      </c>
      <c r="F75" s="252">
        <v>0</v>
      </c>
      <c r="G75" s="252">
        <v>440093.46</v>
      </c>
      <c r="H75" s="253">
        <v>440093.46</v>
      </c>
      <c r="I75" s="70"/>
    </row>
    <row r="76" spans="1:9" ht="16.5" thickBot="1">
      <c r="A76" s="70"/>
      <c r="B76" s="79">
        <v>68</v>
      </c>
      <c r="C76" s="83" t="s">
        <v>492</v>
      </c>
      <c r="D76" s="252">
        <v>358553.52</v>
      </c>
      <c r="E76" s="252">
        <v>0</v>
      </c>
      <c r="F76" s="252">
        <v>0</v>
      </c>
      <c r="G76" s="252">
        <v>358553.52</v>
      </c>
      <c r="H76" s="253">
        <v>358553.52</v>
      </c>
      <c r="I76" s="70"/>
    </row>
    <row r="77" spans="1:9" ht="16.5" thickBot="1">
      <c r="A77" s="70"/>
      <c r="B77" s="79">
        <v>69</v>
      </c>
      <c r="C77" s="83" t="s">
        <v>493</v>
      </c>
      <c r="D77" s="252">
        <v>0</v>
      </c>
      <c r="E77" s="252">
        <v>5482682.9299999997</v>
      </c>
      <c r="F77" s="252">
        <v>0</v>
      </c>
      <c r="G77" s="252">
        <v>5482682.9299999997</v>
      </c>
      <c r="H77" s="253">
        <v>3627603.67</v>
      </c>
      <c r="I77" s="70"/>
    </row>
    <row r="78" spans="1:9" ht="16.5" thickBot="1">
      <c r="A78" s="70"/>
      <c r="B78" s="79">
        <v>70</v>
      </c>
      <c r="C78" s="83" t="s">
        <v>494</v>
      </c>
      <c r="D78" s="252">
        <v>0</v>
      </c>
      <c r="E78" s="252">
        <v>1025488.62</v>
      </c>
      <c r="F78" s="252">
        <v>0</v>
      </c>
      <c r="G78" s="252">
        <v>1025488.62</v>
      </c>
      <c r="H78" s="253">
        <v>715061.69</v>
      </c>
      <c r="I78" s="70"/>
    </row>
    <row r="79" spans="1:9" s="259" customFormat="1" ht="27" customHeight="1" thickBot="1">
      <c r="A79" s="255"/>
      <c r="B79" s="256"/>
      <c r="C79" s="191" t="s">
        <v>92</v>
      </c>
      <c r="D79" s="257">
        <v>725462663.87</v>
      </c>
      <c r="E79" s="257">
        <v>79059030.780000001</v>
      </c>
      <c r="F79" s="257">
        <v>21387715.780000001</v>
      </c>
      <c r="G79" s="257">
        <v>783133978.87</v>
      </c>
      <c r="H79" s="258">
        <v>753410910.23000002</v>
      </c>
      <c r="I79" s="255"/>
    </row>
    <row r="80" spans="1:9" ht="0.6" hidden="1" customHeight="1">
      <c r="A80" s="70"/>
      <c r="B80" s="194"/>
      <c r="C80" s="195"/>
      <c r="D80" s="196"/>
      <c r="E80" s="196"/>
      <c r="F80" s="196"/>
      <c r="G80" s="196"/>
      <c r="H80" s="197"/>
      <c r="I80" s="99"/>
    </row>
    <row r="81" spans="2:8">
      <c r="B81" s="100"/>
      <c r="C81" s="260"/>
      <c r="D81" s="100"/>
      <c r="E81" s="100"/>
      <c r="F81" s="100"/>
      <c r="G81" s="100"/>
      <c r="H81" s="100"/>
    </row>
    <row r="83" spans="2:8">
      <c r="C83" s="261" t="s">
        <v>93</v>
      </c>
      <c r="D83" s="101"/>
      <c r="E83" s="101" t="s">
        <v>94</v>
      </c>
      <c r="F83" s="101"/>
      <c r="G83" s="432" t="s">
        <v>119</v>
      </c>
      <c r="H83" s="432"/>
    </row>
    <row r="84" spans="2:8" ht="34.9" customHeight="1">
      <c r="C84" s="262" t="s">
        <v>76</v>
      </c>
      <c r="D84" s="105"/>
      <c r="E84" s="104" t="s">
        <v>77</v>
      </c>
      <c r="F84" s="105"/>
      <c r="G84" s="445" t="s">
        <v>78</v>
      </c>
      <c r="H84" s="445"/>
    </row>
    <row r="99" spans="1:9" ht="16.149999999999999" customHeight="1"/>
    <row r="100" spans="1:9">
      <c r="A100" s="70"/>
      <c r="B100" s="108"/>
      <c r="C100" s="263"/>
      <c r="D100" s="108"/>
      <c r="E100" s="108"/>
      <c r="F100" s="108"/>
      <c r="G100" s="108"/>
      <c r="H100" s="108"/>
      <c r="I100" s="70"/>
    </row>
  </sheetData>
  <mergeCells count="4">
    <mergeCell ref="B2:C3"/>
    <mergeCell ref="B5:H5"/>
    <mergeCell ref="G83:H83"/>
    <mergeCell ref="G84:H84"/>
  </mergeCells>
  <pageMargins left="0.25" right="0.38" top="0.74803149606299213" bottom="0.74803149606299213" header="0.31496062992125984" footer="0.31496062992125984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96"/>
  <sheetViews>
    <sheetView showGridLines="0" showOutlineSymbols="0" topLeftCell="A70" workbookViewId="0">
      <selection activeCell="J17" sqref="J17"/>
    </sheetView>
  </sheetViews>
  <sheetFormatPr defaultColWidth="9.140625" defaultRowHeight="15"/>
  <cols>
    <col min="1" max="1" width="4.42578125" style="73" customWidth="1"/>
    <col min="2" max="2" width="4" style="73" bestFit="1" customWidth="1"/>
    <col min="3" max="3" width="43.7109375" style="261" customWidth="1"/>
    <col min="4" max="4" width="17.28515625" style="73" customWidth="1"/>
    <col min="5" max="6" width="15.7109375" style="73" customWidth="1"/>
    <col min="7" max="7" width="17.5703125" style="73" customWidth="1"/>
    <col min="8" max="8" width="16.7109375" style="73" customWidth="1"/>
    <col min="9" max="9" width="4.85546875" style="73" customWidth="1"/>
    <col min="10" max="16384" width="9.140625" style="73"/>
  </cols>
  <sheetData>
    <row r="1" spans="1:9" ht="7.15" customHeight="1"/>
    <row r="2" spans="1:9" ht="9.6" customHeight="1">
      <c r="A2" s="70"/>
      <c r="B2" s="462" t="s">
        <v>401</v>
      </c>
      <c r="C2" s="462"/>
      <c r="D2" s="71"/>
      <c r="E2" s="71"/>
      <c r="F2" s="71"/>
      <c r="G2" s="71"/>
      <c r="H2" s="72"/>
      <c r="I2" s="70"/>
    </row>
    <row r="3" spans="1:9">
      <c r="A3" s="70"/>
      <c r="B3" s="462"/>
      <c r="C3" s="462"/>
      <c r="D3" s="71"/>
      <c r="E3" s="71"/>
      <c r="F3" s="71"/>
      <c r="G3" s="71"/>
      <c r="H3" s="72"/>
      <c r="I3" s="70"/>
    </row>
    <row r="4" spans="1:9">
      <c r="A4" s="70"/>
      <c r="B4" s="70"/>
      <c r="C4" s="250"/>
      <c r="D4" s="70"/>
      <c r="E4" s="70"/>
      <c r="F4" s="70"/>
      <c r="G4" s="70"/>
      <c r="H4" s="70"/>
      <c r="I4" s="70"/>
    </row>
    <row r="5" spans="1:9" ht="19.149999999999999" customHeight="1">
      <c r="A5" s="70"/>
      <c r="B5" s="464" t="s">
        <v>120</v>
      </c>
      <c r="C5" s="464"/>
      <c r="D5" s="464"/>
      <c r="E5" s="464"/>
      <c r="F5" s="464"/>
      <c r="G5" s="464"/>
      <c r="H5" s="464"/>
      <c r="I5" s="70"/>
    </row>
    <row r="6" spans="1:9" ht="2.4500000000000002" customHeight="1" thickBot="1">
      <c r="A6" s="70"/>
      <c r="B6" s="74"/>
      <c r="C6" s="251"/>
      <c r="D6" s="74"/>
      <c r="E6" s="74"/>
      <c r="F6" s="74"/>
      <c r="G6" s="74"/>
      <c r="H6" s="189" t="s">
        <v>114</v>
      </c>
      <c r="I6" s="70"/>
    </row>
    <row r="7" spans="1:9" ht="31.5" thickTop="1" thickBot="1">
      <c r="B7" s="75" t="s">
        <v>81</v>
      </c>
      <c r="C7" s="76" t="s">
        <v>121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9" s="199" customFormat="1" ht="11.45" customHeight="1" thickBot="1">
      <c r="A8" s="198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198"/>
    </row>
    <row r="9" spans="1:9" ht="16.5" thickBot="1">
      <c r="A9" s="70"/>
      <c r="B9" s="79">
        <v>1</v>
      </c>
      <c r="C9" s="83" t="s">
        <v>495</v>
      </c>
      <c r="D9" s="84">
        <v>709212.44</v>
      </c>
      <c r="E9" s="84">
        <v>0</v>
      </c>
      <c r="F9" s="84">
        <v>0</v>
      </c>
      <c r="G9" s="84">
        <v>709212.44</v>
      </c>
      <c r="H9" s="85">
        <v>632198.89</v>
      </c>
      <c r="I9" s="70"/>
    </row>
    <row r="10" spans="1:9" ht="16.5" thickBot="1">
      <c r="A10" s="70"/>
      <c r="B10" s="79">
        <v>2</v>
      </c>
      <c r="C10" s="83" t="s">
        <v>496</v>
      </c>
      <c r="D10" s="84">
        <v>1357282.73</v>
      </c>
      <c r="E10" s="84">
        <v>0</v>
      </c>
      <c r="F10" s="84">
        <v>0</v>
      </c>
      <c r="G10" s="84">
        <v>1357282.73</v>
      </c>
      <c r="H10" s="85">
        <v>1357282.73</v>
      </c>
      <c r="I10" s="70"/>
    </row>
    <row r="11" spans="1:9" ht="16.5" thickBot="1">
      <c r="A11" s="70"/>
      <c r="B11" s="79">
        <v>3</v>
      </c>
      <c r="C11" s="83" t="s">
        <v>425</v>
      </c>
      <c r="D11" s="84">
        <v>184393.05</v>
      </c>
      <c r="E11" s="84">
        <v>1388</v>
      </c>
      <c r="F11" s="84">
        <v>0</v>
      </c>
      <c r="G11" s="84">
        <v>185781.05</v>
      </c>
      <c r="H11" s="85">
        <v>8725.92</v>
      </c>
      <c r="I11" s="70"/>
    </row>
    <row r="12" spans="1:9" ht="16.5" thickBot="1">
      <c r="A12" s="70"/>
      <c r="B12" s="79">
        <v>4</v>
      </c>
      <c r="C12" s="83" t="s">
        <v>427</v>
      </c>
      <c r="D12" s="84">
        <v>0</v>
      </c>
      <c r="E12" s="84">
        <v>729227.4</v>
      </c>
      <c r="F12" s="84">
        <v>0</v>
      </c>
      <c r="G12" s="84">
        <v>729227.4</v>
      </c>
      <c r="H12" s="85">
        <v>729227.4</v>
      </c>
      <c r="I12" s="70"/>
    </row>
    <row r="13" spans="1:9" ht="16.5" thickBot="1">
      <c r="A13" s="70"/>
      <c r="B13" s="79">
        <v>5</v>
      </c>
      <c r="C13" s="83" t="s">
        <v>497</v>
      </c>
      <c r="D13" s="84">
        <v>3754979.31</v>
      </c>
      <c r="E13" s="84">
        <v>0</v>
      </c>
      <c r="F13" s="84">
        <v>0</v>
      </c>
      <c r="G13" s="84">
        <v>3754979.31</v>
      </c>
      <c r="H13" s="85">
        <v>884866.75</v>
      </c>
      <c r="I13" s="70"/>
    </row>
    <row r="14" spans="1:9" ht="15" customHeight="1" thickBot="1">
      <c r="A14" s="70"/>
      <c r="B14" s="79">
        <v>6</v>
      </c>
      <c r="C14" s="83" t="s">
        <v>498</v>
      </c>
      <c r="D14" s="84">
        <v>264045.99</v>
      </c>
      <c r="E14" s="84">
        <v>0</v>
      </c>
      <c r="F14" s="84">
        <v>0</v>
      </c>
      <c r="G14" s="84">
        <v>264045.99</v>
      </c>
      <c r="H14" s="85">
        <v>100930.75</v>
      </c>
      <c r="I14" s="70"/>
    </row>
    <row r="15" spans="1:9" ht="16.5" thickBot="1">
      <c r="A15" s="70"/>
      <c r="B15" s="79">
        <v>7</v>
      </c>
      <c r="C15" s="83" t="s">
        <v>499</v>
      </c>
      <c r="D15" s="84">
        <v>508943088.67000002</v>
      </c>
      <c r="E15" s="84">
        <v>864509.7</v>
      </c>
      <c r="F15" s="84">
        <v>509807598.37</v>
      </c>
      <c r="G15" s="84">
        <v>0</v>
      </c>
      <c r="H15" s="85">
        <v>0</v>
      </c>
      <c r="I15" s="70"/>
    </row>
    <row r="16" spans="1:9" ht="16.5" thickBot="1">
      <c r="A16" s="70"/>
      <c r="B16" s="79">
        <v>8</v>
      </c>
      <c r="C16" s="83" t="s">
        <v>500</v>
      </c>
      <c r="D16" s="84">
        <v>59827.5</v>
      </c>
      <c r="E16" s="84">
        <v>0</v>
      </c>
      <c r="F16" s="84">
        <v>0</v>
      </c>
      <c r="G16" s="84">
        <v>59827.5</v>
      </c>
      <c r="H16" s="85">
        <v>35151.99</v>
      </c>
      <c r="I16" s="70"/>
    </row>
    <row r="17" spans="1:9" ht="16.5" thickBot="1">
      <c r="A17" s="70"/>
      <c r="B17" s="79">
        <v>9</v>
      </c>
      <c r="C17" s="83" t="s">
        <v>501</v>
      </c>
      <c r="D17" s="84">
        <v>1362740.8</v>
      </c>
      <c r="E17" s="84">
        <v>0</v>
      </c>
      <c r="F17" s="84">
        <v>0</v>
      </c>
      <c r="G17" s="84">
        <v>1362740.8</v>
      </c>
      <c r="H17" s="85">
        <v>1362740.8</v>
      </c>
      <c r="I17" s="70"/>
    </row>
    <row r="18" spans="1:9" ht="30.75" thickBot="1">
      <c r="A18" s="70"/>
      <c r="B18" s="79">
        <v>10</v>
      </c>
      <c r="C18" s="83" t="s">
        <v>502</v>
      </c>
      <c r="D18" s="84">
        <v>265163.43</v>
      </c>
      <c r="E18" s="84">
        <v>0</v>
      </c>
      <c r="F18" s="84">
        <v>0</v>
      </c>
      <c r="G18" s="84">
        <v>265163.43</v>
      </c>
      <c r="H18" s="85">
        <v>0</v>
      </c>
      <c r="I18" s="70"/>
    </row>
    <row r="19" spans="1:9" ht="16.5" thickBot="1">
      <c r="A19" s="70"/>
      <c r="B19" s="79">
        <v>11</v>
      </c>
      <c r="C19" s="83" t="s">
        <v>503</v>
      </c>
      <c r="D19" s="84">
        <v>215796.58</v>
      </c>
      <c r="E19" s="84">
        <v>0</v>
      </c>
      <c r="F19" s="84">
        <v>0</v>
      </c>
      <c r="G19" s="84">
        <v>215796.58</v>
      </c>
      <c r="H19" s="85">
        <v>7565.31</v>
      </c>
      <c r="I19" s="70"/>
    </row>
    <row r="20" spans="1:9" ht="16.5" thickBot="1">
      <c r="A20" s="70"/>
      <c r="B20" s="79">
        <v>12</v>
      </c>
      <c r="C20" s="83" t="s">
        <v>410</v>
      </c>
      <c r="D20" s="84">
        <v>8775218</v>
      </c>
      <c r="E20" s="84">
        <v>0</v>
      </c>
      <c r="F20" s="84">
        <v>0</v>
      </c>
      <c r="G20" s="84">
        <v>8775218</v>
      </c>
      <c r="H20" s="85">
        <v>7031916.0199999996</v>
      </c>
      <c r="I20" s="70"/>
    </row>
    <row r="21" spans="1:9" ht="16.5" thickBot="1">
      <c r="A21" s="70"/>
      <c r="B21" s="79">
        <v>13</v>
      </c>
      <c r="C21" s="83" t="s">
        <v>504</v>
      </c>
      <c r="D21" s="84">
        <v>56436</v>
      </c>
      <c r="E21" s="84">
        <v>0</v>
      </c>
      <c r="F21" s="84">
        <v>0</v>
      </c>
      <c r="G21" s="84">
        <v>56436</v>
      </c>
      <c r="H21" s="85">
        <v>0</v>
      </c>
      <c r="I21" s="70"/>
    </row>
    <row r="22" spans="1:9" ht="16.5" thickBot="1">
      <c r="A22" s="70"/>
      <c r="B22" s="79">
        <v>14</v>
      </c>
      <c r="C22" s="83" t="s">
        <v>432</v>
      </c>
      <c r="D22" s="84">
        <v>8914490.5199999996</v>
      </c>
      <c r="E22" s="84">
        <v>325200</v>
      </c>
      <c r="F22" s="84">
        <v>0</v>
      </c>
      <c r="G22" s="84">
        <v>9239690.5199999996</v>
      </c>
      <c r="H22" s="85">
        <v>4596603.3499999996</v>
      </c>
      <c r="I22" s="70"/>
    </row>
    <row r="23" spans="1:9" ht="16.5" thickBot="1">
      <c r="A23" s="70"/>
      <c r="B23" s="79">
        <v>15</v>
      </c>
      <c r="C23" s="83" t="s">
        <v>505</v>
      </c>
      <c r="D23" s="84">
        <v>53775128.649999999</v>
      </c>
      <c r="E23" s="84">
        <v>0</v>
      </c>
      <c r="F23" s="84">
        <v>4240000</v>
      </c>
      <c r="G23" s="84">
        <v>49535128.649999999</v>
      </c>
      <c r="H23" s="85">
        <v>38754734.109999999</v>
      </c>
      <c r="I23" s="70"/>
    </row>
    <row r="24" spans="1:9" ht="16.5" thickBot="1">
      <c r="A24" s="70"/>
      <c r="B24" s="79">
        <v>16</v>
      </c>
      <c r="C24" s="83" t="s">
        <v>506</v>
      </c>
      <c r="D24" s="84">
        <v>640411.21</v>
      </c>
      <c r="E24" s="84">
        <v>0</v>
      </c>
      <c r="F24" s="84">
        <v>0</v>
      </c>
      <c r="G24" s="84">
        <v>640411.21</v>
      </c>
      <c r="H24" s="85">
        <v>116784.23</v>
      </c>
      <c r="I24" s="70"/>
    </row>
    <row r="25" spans="1:9" ht="16.5" thickBot="1">
      <c r="A25" s="70"/>
      <c r="B25" s="79">
        <v>17</v>
      </c>
      <c r="C25" s="83" t="s">
        <v>507</v>
      </c>
      <c r="D25" s="84">
        <v>2701391.79</v>
      </c>
      <c r="E25" s="84">
        <v>179000</v>
      </c>
      <c r="F25" s="84">
        <v>180900</v>
      </c>
      <c r="G25" s="84">
        <v>2699491.79</v>
      </c>
      <c r="H25" s="85">
        <v>1829613.8</v>
      </c>
      <c r="I25" s="70"/>
    </row>
    <row r="26" spans="1:9" ht="16.5" thickBot="1">
      <c r="A26" s="70"/>
      <c r="B26" s="79">
        <v>18</v>
      </c>
      <c r="C26" s="83" t="s">
        <v>508</v>
      </c>
      <c r="D26" s="84">
        <v>764500</v>
      </c>
      <c r="E26" s="84">
        <v>0</v>
      </c>
      <c r="F26" s="84">
        <v>0</v>
      </c>
      <c r="G26" s="84">
        <v>764500</v>
      </c>
      <c r="H26" s="85">
        <v>621448.57999999996</v>
      </c>
      <c r="I26" s="70"/>
    </row>
    <row r="27" spans="1:9" ht="15.6" customHeight="1" thickBot="1">
      <c r="A27" s="70"/>
      <c r="B27" s="79">
        <v>19</v>
      </c>
      <c r="C27" s="83" t="s">
        <v>509</v>
      </c>
      <c r="D27" s="84">
        <v>52565668.609999999</v>
      </c>
      <c r="E27" s="84">
        <v>19250.259999999998</v>
      </c>
      <c r="F27" s="84">
        <v>2445.25</v>
      </c>
      <c r="G27" s="84">
        <v>52582473.619999997</v>
      </c>
      <c r="H27" s="85">
        <v>2458525.91</v>
      </c>
      <c r="I27" s="70"/>
    </row>
    <row r="28" spans="1:9" ht="30.75" thickBot="1">
      <c r="A28" s="70"/>
      <c r="B28" s="79">
        <v>20</v>
      </c>
      <c r="C28" s="83" t="s">
        <v>510</v>
      </c>
      <c r="D28" s="84">
        <v>39841464.670000002</v>
      </c>
      <c r="E28" s="84">
        <v>0</v>
      </c>
      <c r="F28" s="84">
        <v>0</v>
      </c>
      <c r="G28" s="84">
        <v>39841464.670000002</v>
      </c>
      <c r="H28" s="85">
        <v>12996822.52</v>
      </c>
      <c r="I28" s="70"/>
    </row>
    <row r="29" spans="1:9" ht="16.5" thickBot="1">
      <c r="A29" s="70"/>
      <c r="B29" s="79">
        <v>21</v>
      </c>
      <c r="C29" s="83" t="s">
        <v>511</v>
      </c>
      <c r="D29" s="84">
        <v>27897343.32</v>
      </c>
      <c r="E29" s="84">
        <v>0</v>
      </c>
      <c r="F29" s="84">
        <v>0</v>
      </c>
      <c r="G29" s="84">
        <v>27897343.32</v>
      </c>
      <c r="H29" s="85">
        <v>8016600.2599999998</v>
      </c>
      <c r="I29" s="70"/>
    </row>
    <row r="30" spans="1:9" ht="30.75" thickBot="1">
      <c r="A30" s="70"/>
      <c r="B30" s="79">
        <v>22</v>
      </c>
      <c r="C30" s="83" t="s">
        <v>512</v>
      </c>
      <c r="D30" s="84">
        <v>2613000</v>
      </c>
      <c r="E30" s="84">
        <v>0</v>
      </c>
      <c r="F30" s="84">
        <v>2613000</v>
      </c>
      <c r="G30" s="84">
        <v>0</v>
      </c>
      <c r="H30" s="85">
        <v>0</v>
      </c>
      <c r="I30" s="70"/>
    </row>
    <row r="31" spans="1:9" ht="15.6" customHeight="1" thickBot="1">
      <c r="A31" s="70"/>
      <c r="B31" s="79">
        <v>23</v>
      </c>
      <c r="C31" s="254" t="s">
        <v>513</v>
      </c>
      <c r="D31" s="84">
        <v>334282.65999999997</v>
      </c>
      <c r="E31" s="84">
        <v>0</v>
      </c>
      <c r="F31" s="84">
        <v>0</v>
      </c>
      <c r="G31" s="84">
        <v>334282.65999999997</v>
      </c>
      <c r="H31" s="85">
        <v>75641.02</v>
      </c>
      <c r="I31" s="70"/>
    </row>
    <row r="32" spans="1:9" ht="16.5" thickBot="1">
      <c r="A32" s="70"/>
      <c r="B32" s="79">
        <v>24</v>
      </c>
      <c r="C32" s="83" t="s">
        <v>514</v>
      </c>
      <c r="D32" s="84">
        <v>4602023.62</v>
      </c>
      <c r="E32" s="84">
        <v>4060000</v>
      </c>
      <c r="F32" s="84">
        <v>4060000</v>
      </c>
      <c r="G32" s="84">
        <v>4602023.62</v>
      </c>
      <c r="H32" s="85">
        <v>4408441.03</v>
      </c>
      <c r="I32" s="70"/>
    </row>
    <row r="33" spans="1:9" ht="14.45" customHeight="1" thickBot="1">
      <c r="A33" s="70"/>
      <c r="B33" s="79">
        <v>25</v>
      </c>
      <c r="C33" s="83" t="s">
        <v>515</v>
      </c>
      <c r="D33" s="84">
        <v>240924762.69</v>
      </c>
      <c r="E33" s="84">
        <v>0</v>
      </c>
      <c r="F33" s="84">
        <v>0</v>
      </c>
      <c r="G33" s="84">
        <v>240924762.69</v>
      </c>
      <c r="H33" s="85">
        <v>140647621.44999999</v>
      </c>
      <c r="I33" s="70"/>
    </row>
    <row r="34" spans="1:9" ht="16.5" thickBot="1">
      <c r="A34" s="70"/>
      <c r="B34" s="79">
        <v>26</v>
      </c>
      <c r="C34" s="83" t="s">
        <v>516</v>
      </c>
      <c r="D34" s="84">
        <v>10095586.380000001</v>
      </c>
      <c r="E34" s="84">
        <v>0</v>
      </c>
      <c r="F34" s="84">
        <v>0</v>
      </c>
      <c r="G34" s="84">
        <v>10095586.380000001</v>
      </c>
      <c r="H34" s="85">
        <v>7478485.4500000002</v>
      </c>
      <c r="I34" s="70"/>
    </row>
    <row r="35" spans="1:9" ht="16.5" thickBot="1">
      <c r="A35" s="70"/>
      <c r="B35" s="79">
        <v>27</v>
      </c>
      <c r="C35" s="83" t="s">
        <v>517</v>
      </c>
      <c r="D35" s="84">
        <v>11172103.119999999</v>
      </c>
      <c r="E35" s="84">
        <v>10654029.380000001</v>
      </c>
      <c r="F35" s="84">
        <v>3117500</v>
      </c>
      <c r="G35" s="84">
        <v>18708632.5</v>
      </c>
      <c r="H35" s="85">
        <v>16077067.07</v>
      </c>
      <c r="I35" s="70"/>
    </row>
    <row r="36" spans="1:9" ht="16.5" thickBot="1">
      <c r="A36" s="70"/>
      <c r="B36" s="79">
        <v>28</v>
      </c>
      <c r="C36" s="83" t="s">
        <v>518</v>
      </c>
      <c r="D36" s="84">
        <v>28076.67</v>
      </c>
      <c r="E36" s="84">
        <v>0</v>
      </c>
      <c r="F36" s="84">
        <v>0</v>
      </c>
      <c r="G36" s="84">
        <v>28076.67</v>
      </c>
      <c r="H36" s="85">
        <v>28076.67</v>
      </c>
      <c r="I36" s="70"/>
    </row>
    <row r="37" spans="1:9" ht="16.5" thickBot="1">
      <c r="A37" s="70"/>
      <c r="B37" s="79">
        <v>29</v>
      </c>
      <c r="C37" s="83" t="s">
        <v>519</v>
      </c>
      <c r="D37" s="84">
        <v>2652629.39</v>
      </c>
      <c r="E37" s="84">
        <v>0</v>
      </c>
      <c r="F37" s="84">
        <v>0</v>
      </c>
      <c r="G37" s="84">
        <v>2652629.39</v>
      </c>
      <c r="H37" s="85">
        <v>2406387.0699999998</v>
      </c>
      <c r="I37" s="70"/>
    </row>
    <row r="38" spans="1:9" ht="16.5" thickBot="1">
      <c r="A38" s="70"/>
      <c r="B38" s="79">
        <v>30</v>
      </c>
      <c r="C38" s="83" t="s">
        <v>411</v>
      </c>
      <c r="D38" s="84">
        <v>1706124.83</v>
      </c>
      <c r="E38" s="84">
        <v>0</v>
      </c>
      <c r="F38" s="84">
        <v>85393.87</v>
      </c>
      <c r="G38" s="84">
        <v>1620730.96</v>
      </c>
      <c r="H38" s="85">
        <v>828044.34</v>
      </c>
      <c r="I38" s="70"/>
    </row>
    <row r="39" spans="1:9" ht="16.5" thickBot="1">
      <c r="A39" s="70"/>
      <c r="B39" s="79">
        <v>31</v>
      </c>
      <c r="C39" s="83" t="s">
        <v>520</v>
      </c>
      <c r="D39" s="84">
        <v>48489.39</v>
      </c>
      <c r="E39" s="84">
        <v>0</v>
      </c>
      <c r="F39" s="84">
        <v>0</v>
      </c>
      <c r="G39" s="84">
        <v>48489.39</v>
      </c>
      <c r="H39" s="85">
        <v>13596.63</v>
      </c>
      <c r="I39" s="70"/>
    </row>
    <row r="40" spans="1:9" ht="16.5" thickBot="1">
      <c r="A40" s="70"/>
      <c r="B40" s="79">
        <v>32</v>
      </c>
      <c r="C40" s="83" t="s">
        <v>521</v>
      </c>
      <c r="D40" s="84">
        <v>1452766.07</v>
      </c>
      <c r="E40" s="84">
        <v>0</v>
      </c>
      <c r="F40" s="84">
        <v>0</v>
      </c>
      <c r="G40" s="84">
        <v>1452766.07</v>
      </c>
      <c r="H40" s="85">
        <v>1452766.07</v>
      </c>
      <c r="I40" s="70"/>
    </row>
    <row r="41" spans="1:9" ht="16.5" thickBot="1">
      <c r="A41" s="70"/>
      <c r="B41" s="79">
        <v>33</v>
      </c>
      <c r="C41" s="83" t="s">
        <v>522</v>
      </c>
      <c r="D41" s="84">
        <v>1611918.57</v>
      </c>
      <c r="E41" s="84">
        <v>0</v>
      </c>
      <c r="F41" s="84">
        <v>0</v>
      </c>
      <c r="G41" s="84">
        <v>1611918.57</v>
      </c>
      <c r="H41" s="85">
        <v>0</v>
      </c>
      <c r="I41" s="70"/>
    </row>
    <row r="42" spans="1:9" ht="16.5" thickBot="1">
      <c r="A42" s="70"/>
      <c r="B42" s="79">
        <v>34</v>
      </c>
      <c r="C42" s="254" t="s">
        <v>523</v>
      </c>
      <c r="D42" s="84">
        <v>143286885.19</v>
      </c>
      <c r="E42" s="84">
        <v>0</v>
      </c>
      <c r="F42" s="84">
        <v>526350.57999999996</v>
      </c>
      <c r="G42" s="84">
        <v>142760534.61000001</v>
      </c>
      <c r="H42" s="85">
        <v>115803173.22</v>
      </c>
      <c r="I42" s="70"/>
    </row>
    <row r="43" spans="1:9" ht="16.5" thickBot="1">
      <c r="A43" s="70"/>
      <c r="B43" s="79">
        <v>35</v>
      </c>
      <c r="C43" s="83" t="s">
        <v>524</v>
      </c>
      <c r="D43" s="84">
        <v>3805975.78</v>
      </c>
      <c r="E43" s="84">
        <v>0</v>
      </c>
      <c r="F43" s="84">
        <v>0</v>
      </c>
      <c r="G43" s="84">
        <v>3805975.78</v>
      </c>
      <c r="H43" s="85">
        <v>3668178.36</v>
      </c>
      <c r="I43" s="70"/>
    </row>
    <row r="44" spans="1:9" ht="16.5" thickBot="1">
      <c r="A44" s="70"/>
      <c r="B44" s="79">
        <v>36</v>
      </c>
      <c r="C44" s="83" t="s">
        <v>439</v>
      </c>
      <c r="D44" s="84">
        <v>374590</v>
      </c>
      <c r="E44" s="84">
        <v>0</v>
      </c>
      <c r="F44" s="84">
        <v>0</v>
      </c>
      <c r="G44" s="84">
        <v>374590</v>
      </c>
      <c r="H44" s="85">
        <v>0</v>
      </c>
      <c r="I44" s="70"/>
    </row>
    <row r="45" spans="1:9" ht="16.5" thickBot="1">
      <c r="A45" s="70"/>
      <c r="B45" s="79">
        <v>37</v>
      </c>
      <c r="C45" s="83" t="s">
        <v>441</v>
      </c>
      <c r="D45" s="84">
        <v>1793781</v>
      </c>
      <c r="E45" s="84">
        <v>0</v>
      </c>
      <c r="F45" s="84">
        <v>0</v>
      </c>
      <c r="G45" s="84">
        <v>1793781</v>
      </c>
      <c r="H45" s="85">
        <v>1793781</v>
      </c>
      <c r="I45" s="70"/>
    </row>
    <row r="46" spans="1:9" ht="16.5" thickBot="1">
      <c r="A46" s="70"/>
      <c r="B46" s="79">
        <v>38</v>
      </c>
      <c r="C46" s="83" t="s">
        <v>525</v>
      </c>
      <c r="D46" s="84">
        <v>4664100.5199999996</v>
      </c>
      <c r="E46" s="84">
        <v>3697103.23</v>
      </c>
      <c r="F46" s="84">
        <v>438744.2</v>
      </c>
      <c r="G46" s="84">
        <v>7922459.5499999998</v>
      </c>
      <c r="H46" s="85">
        <v>7922459.5499999998</v>
      </c>
      <c r="I46" s="70"/>
    </row>
    <row r="47" spans="1:9" ht="16.5" thickBot="1">
      <c r="A47" s="70"/>
      <c r="B47" s="79">
        <v>39</v>
      </c>
      <c r="C47" s="83" t="s">
        <v>526</v>
      </c>
      <c r="D47" s="84">
        <v>117863.66</v>
      </c>
      <c r="E47" s="84">
        <v>0</v>
      </c>
      <c r="F47" s="84">
        <v>0</v>
      </c>
      <c r="G47" s="84">
        <v>117863.66</v>
      </c>
      <c r="H47" s="85">
        <v>117863.66</v>
      </c>
      <c r="I47" s="70"/>
    </row>
    <row r="48" spans="1:9" ht="16.5" thickBot="1">
      <c r="A48" s="70"/>
      <c r="B48" s="79">
        <v>40</v>
      </c>
      <c r="C48" s="83" t="s">
        <v>527</v>
      </c>
      <c r="D48" s="84">
        <v>638262.43000000005</v>
      </c>
      <c r="E48" s="84">
        <v>0</v>
      </c>
      <c r="F48" s="84">
        <v>0</v>
      </c>
      <c r="G48" s="84">
        <v>638262.43000000005</v>
      </c>
      <c r="H48" s="85">
        <v>638262.43000000005</v>
      </c>
      <c r="I48" s="70"/>
    </row>
    <row r="49" spans="1:9" ht="16.5" thickBot="1">
      <c r="A49" s="70"/>
      <c r="B49" s="79">
        <v>41</v>
      </c>
      <c r="C49" s="83" t="s">
        <v>528</v>
      </c>
      <c r="D49" s="84">
        <v>115174.94</v>
      </c>
      <c r="E49" s="84">
        <v>0</v>
      </c>
      <c r="F49" s="84">
        <v>0</v>
      </c>
      <c r="G49" s="84">
        <v>115174.94</v>
      </c>
      <c r="H49" s="85">
        <v>115149.37</v>
      </c>
      <c r="I49" s="70"/>
    </row>
    <row r="50" spans="1:9" ht="16.5" thickBot="1">
      <c r="A50" s="70"/>
      <c r="B50" s="79">
        <v>42</v>
      </c>
      <c r="C50" s="83" t="s">
        <v>529</v>
      </c>
      <c r="D50" s="84">
        <v>2865318.82</v>
      </c>
      <c r="E50" s="84">
        <v>0</v>
      </c>
      <c r="F50" s="84">
        <v>0</v>
      </c>
      <c r="G50" s="84">
        <v>2865318.82</v>
      </c>
      <c r="H50" s="85">
        <v>2356016.87</v>
      </c>
      <c r="I50" s="70"/>
    </row>
    <row r="51" spans="1:9" ht="16.5" thickBot="1">
      <c r="A51" s="70"/>
      <c r="B51" s="79">
        <v>43</v>
      </c>
      <c r="C51" s="83" t="s">
        <v>530</v>
      </c>
      <c r="D51" s="84">
        <v>4255700.87</v>
      </c>
      <c r="E51" s="84">
        <v>0</v>
      </c>
      <c r="F51" s="84">
        <v>0</v>
      </c>
      <c r="G51" s="84">
        <v>4255700.87</v>
      </c>
      <c r="H51" s="85">
        <v>3144705.71</v>
      </c>
      <c r="I51" s="70"/>
    </row>
    <row r="52" spans="1:9" ht="30.75" thickBot="1">
      <c r="A52" s="70"/>
      <c r="B52" s="79">
        <v>44</v>
      </c>
      <c r="C52" s="83" t="s">
        <v>531</v>
      </c>
      <c r="D52" s="84">
        <v>316945.09999999998</v>
      </c>
      <c r="E52" s="84">
        <v>0</v>
      </c>
      <c r="F52" s="84">
        <v>316945.09999999998</v>
      </c>
      <c r="G52" s="84">
        <v>0</v>
      </c>
      <c r="H52" s="85">
        <v>0</v>
      </c>
      <c r="I52" s="70"/>
    </row>
    <row r="53" spans="1:9" ht="16.5" thickBot="1">
      <c r="A53" s="70"/>
      <c r="B53" s="79">
        <v>45</v>
      </c>
      <c r="C53" s="83" t="s">
        <v>532</v>
      </c>
      <c r="D53" s="84">
        <v>10917775.32</v>
      </c>
      <c r="E53" s="84">
        <v>0</v>
      </c>
      <c r="F53" s="84">
        <v>0</v>
      </c>
      <c r="G53" s="84">
        <v>10917775.32</v>
      </c>
      <c r="H53" s="85">
        <v>9280547.5500000007</v>
      </c>
      <c r="I53" s="70"/>
    </row>
    <row r="54" spans="1:9" ht="16.5" thickBot="1">
      <c r="A54" s="70"/>
      <c r="B54" s="79">
        <v>46</v>
      </c>
      <c r="C54" s="83" t="s">
        <v>533</v>
      </c>
      <c r="D54" s="84">
        <v>6436251.1600000001</v>
      </c>
      <c r="E54" s="84">
        <v>0</v>
      </c>
      <c r="F54" s="84">
        <v>0</v>
      </c>
      <c r="G54" s="84">
        <v>6436251.1600000001</v>
      </c>
      <c r="H54" s="85">
        <v>5465238.0899999999</v>
      </c>
      <c r="I54" s="70"/>
    </row>
    <row r="55" spans="1:9" ht="16.5" thickBot="1">
      <c r="A55" s="70"/>
      <c r="B55" s="79">
        <v>47</v>
      </c>
      <c r="C55" s="83" t="s">
        <v>534</v>
      </c>
      <c r="D55" s="84">
        <v>8416931.3399999999</v>
      </c>
      <c r="E55" s="84">
        <v>0</v>
      </c>
      <c r="F55" s="84">
        <v>0</v>
      </c>
      <c r="G55" s="84">
        <v>8416931.3399999999</v>
      </c>
      <c r="H55" s="85">
        <v>7334341.2199999997</v>
      </c>
      <c r="I55" s="70"/>
    </row>
    <row r="56" spans="1:9" ht="16.5" thickBot="1">
      <c r="A56" s="70"/>
      <c r="B56" s="79">
        <v>48</v>
      </c>
      <c r="C56" s="83" t="s">
        <v>535</v>
      </c>
      <c r="D56" s="84">
        <v>7163901.8799999999</v>
      </c>
      <c r="E56" s="84">
        <v>0</v>
      </c>
      <c r="F56" s="84">
        <v>0</v>
      </c>
      <c r="G56" s="84">
        <v>7163901.8799999999</v>
      </c>
      <c r="H56" s="85">
        <v>6147374.8700000001</v>
      </c>
      <c r="I56" s="70"/>
    </row>
    <row r="57" spans="1:9" ht="16.5" thickBot="1">
      <c r="A57" s="70"/>
      <c r="B57" s="79">
        <v>49</v>
      </c>
      <c r="C57" s="83" t="s">
        <v>467</v>
      </c>
      <c r="D57" s="84">
        <v>17136143.289999999</v>
      </c>
      <c r="E57" s="84">
        <v>7494818.5800000001</v>
      </c>
      <c r="F57" s="84">
        <v>729227.4</v>
      </c>
      <c r="G57" s="84">
        <v>23901734.469999999</v>
      </c>
      <c r="H57" s="85">
        <v>23901734.469999999</v>
      </c>
      <c r="I57" s="70"/>
    </row>
    <row r="58" spans="1:9" ht="30.75" thickBot="1">
      <c r="A58" s="70"/>
      <c r="B58" s="79">
        <v>50</v>
      </c>
      <c r="C58" s="83" t="s">
        <v>536</v>
      </c>
      <c r="D58" s="84">
        <v>2628539.83</v>
      </c>
      <c r="E58" s="84">
        <v>0</v>
      </c>
      <c r="F58" s="84">
        <v>0</v>
      </c>
      <c r="G58" s="84">
        <v>2628539.83</v>
      </c>
      <c r="H58" s="85">
        <v>2480480.34</v>
      </c>
      <c r="I58" s="70"/>
    </row>
    <row r="59" spans="1:9" ht="30.75" thickBot="1">
      <c r="A59" s="70"/>
      <c r="B59" s="79">
        <v>51</v>
      </c>
      <c r="C59" s="83" t="s">
        <v>537</v>
      </c>
      <c r="D59" s="84">
        <v>694683.33</v>
      </c>
      <c r="E59" s="84">
        <v>0</v>
      </c>
      <c r="F59" s="84">
        <v>0</v>
      </c>
      <c r="G59" s="84">
        <v>694683.33</v>
      </c>
      <c r="H59" s="85">
        <v>694683.33</v>
      </c>
      <c r="I59" s="70"/>
    </row>
    <row r="60" spans="1:9" ht="16.5" thickBot="1">
      <c r="A60" s="70"/>
      <c r="B60" s="79">
        <v>52</v>
      </c>
      <c r="C60" s="83" t="s">
        <v>538</v>
      </c>
      <c r="D60" s="84">
        <v>20563.39</v>
      </c>
      <c r="E60" s="84">
        <v>0</v>
      </c>
      <c r="F60" s="84">
        <v>0</v>
      </c>
      <c r="G60" s="84">
        <v>20563.39</v>
      </c>
      <c r="H60" s="85">
        <v>20563.39</v>
      </c>
      <c r="I60" s="70"/>
    </row>
    <row r="61" spans="1:9" ht="16.5" thickBot="1">
      <c r="A61" s="70"/>
      <c r="B61" s="79">
        <v>53</v>
      </c>
      <c r="C61" s="83" t="s">
        <v>539</v>
      </c>
      <c r="D61" s="84">
        <v>102238.42</v>
      </c>
      <c r="E61" s="84">
        <v>0</v>
      </c>
      <c r="F61" s="84">
        <v>0</v>
      </c>
      <c r="G61" s="84">
        <v>102238.42</v>
      </c>
      <c r="H61" s="85">
        <v>83365.42</v>
      </c>
      <c r="I61" s="70"/>
    </row>
    <row r="62" spans="1:9" ht="30.75" thickBot="1">
      <c r="A62" s="70"/>
      <c r="B62" s="79">
        <v>54</v>
      </c>
      <c r="C62" s="83" t="s">
        <v>540</v>
      </c>
      <c r="D62" s="84">
        <v>2677463.92</v>
      </c>
      <c r="E62" s="84">
        <v>0</v>
      </c>
      <c r="F62" s="84">
        <v>0</v>
      </c>
      <c r="G62" s="84">
        <v>2677463.92</v>
      </c>
      <c r="H62" s="85">
        <v>2197657.88</v>
      </c>
      <c r="I62" s="70"/>
    </row>
    <row r="63" spans="1:9" ht="16.5" thickBot="1">
      <c r="A63" s="70"/>
      <c r="B63" s="79">
        <v>55</v>
      </c>
      <c r="C63" s="83" t="s">
        <v>541</v>
      </c>
      <c r="D63" s="84">
        <v>34404742.990000002</v>
      </c>
      <c r="E63" s="84">
        <v>0</v>
      </c>
      <c r="F63" s="84">
        <v>0</v>
      </c>
      <c r="G63" s="84">
        <v>34404742.990000002</v>
      </c>
      <c r="H63" s="85">
        <v>29467954.420000002</v>
      </c>
      <c r="I63" s="70"/>
    </row>
    <row r="64" spans="1:9" ht="16.5" thickBot="1">
      <c r="A64" s="70"/>
      <c r="B64" s="79">
        <v>56</v>
      </c>
      <c r="C64" s="83" t="s">
        <v>542</v>
      </c>
      <c r="D64" s="84">
        <v>566686.24</v>
      </c>
      <c r="E64" s="84">
        <v>0</v>
      </c>
      <c r="F64" s="84">
        <v>0</v>
      </c>
      <c r="G64" s="84">
        <v>566686.24</v>
      </c>
      <c r="H64" s="85">
        <v>499398.54</v>
      </c>
      <c r="I64" s="70"/>
    </row>
    <row r="65" spans="1:9" ht="30.75" thickBot="1">
      <c r="A65" s="70"/>
      <c r="B65" s="79">
        <v>57</v>
      </c>
      <c r="C65" s="83" t="s">
        <v>543</v>
      </c>
      <c r="D65" s="84">
        <v>2944511.88</v>
      </c>
      <c r="E65" s="84">
        <v>0</v>
      </c>
      <c r="F65" s="84">
        <v>0</v>
      </c>
      <c r="G65" s="84">
        <v>2944511.88</v>
      </c>
      <c r="H65" s="85">
        <v>2724729.38</v>
      </c>
      <c r="I65" s="70"/>
    </row>
    <row r="66" spans="1:9" ht="30.75" thickBot="1">
      <c r="A66" s="70"/>
      <c r="B66" s="79">
        <v>58</v>
      </c>
      <c r="C66" s="83" t="s">
        <v>544</v>
      </c>
      <c r="D66" s="84">
        <v>0</v>
      </c>
      <c r="E66" s="84">
        <v>104092692.34999999</v>
      </c>
      <c r="F66" s="84">
        <v>0</v>
      </c>
      <c r="G66" s="84">
        <v>104092692.34999999</v>
      </c>
      <c r="H66" s="85">
        <v>93701035.670000002</v>
      </c>
      <c r="I66" s="70"/>
    </row>
    <row r="67" spans="1:9" ht="30.75" thickBot="1">
      <c r="A67" s="70"/>
      <c r="B67" s="79">
        <v>59</v>
      </c>
      <c r="C67" s="83" t="s">
        <v>545</v>
      </c>
      <c r="D67" s="84">
        <v>270725.18</v>
      </c>
      <c r="E67" s="84">
        <v>0</v>
      </c>
      <c r="F67" s="84">
        <v>0</v>
      </c>
      <c r="G67" s="84">
        <v>270725.18</v>
      </c>
      <c r="H67" s="85">
        <v>157048.68</v>
      </c>
      <c r="I67" s="70"/>
    </row>
    <row r="68" spans="1:9" ht="16.5" thickBot="1">
      <c r="A68" s="70"/>
      <c r="B68" s="79">
        <v>60</v>
      </c>
      <c r="C68" s="83" t="s">
        <v>546</v>
      </c>
      <c r="D68" s="84">
        <v>426662.97</v>
      </c>
      <c r="E68" s="84">
        <v>0</v>
      </c>
      <c r="F68" s="84">
        <v>0</v>
      </c>
      <c r="G68" s="84">
        <v>426662.97</v>
      </c>
      <c r="H68" s="85">
        <v>426662.97</v>
      </c>
      <c r="I68" s="70"/>
    </row>
    <row r="69" spans="1:9" ht="16.5" thickBot="1">
      <c r="A69" s="70"/>
      <c r="B69" s="79">
        <v>61</v>
      </c>
      <c r="C69" s="83" t="s">
        <v>547</v>
      </c>
      <c r="D69" s="84">
        <v>8517668.4199999999</v>
      </c>
      <c r="E69" s="84">
        <v>0</v>
      </c>
      <c r="F69" s="84">
        <v>0</v>
      </c>
      <c r="G69" s="84">
        <v>8517668.4199999999</v>
      </c>
      <c r="H69" s="85">
        <v>8517668.4199999999</v>
      </c>
      <c r="I69" s="70"/>
    </row>
    <row r="70" spans="1:9" ht="30.75" thickBot="1">
      <c r="A70" s="70"/>
      <c r="B70" s="79">
        <v>62</v>
      </c>
      <c r="C70" s="83" t="s">
        <v>548</v>
      </c>
      <c r="D70" s="84">
        <v>2991491.32</v>
      </c>
      <c r="E70" s="84">
        <v>0</v>
      </c>
      <c r="F70" s="84">
        <v>0</v>
      </c>
      <c r="G70" s="84">
        <v>2991491.32</v>
      </c>
      <c r="H70" s="85">
        <v>2991491.32</v>
      </c>
      <c r="I70" s="70"/>
    </row>
    <row r="71" spans="1:9" ht="26.25" thickBot="1">
      <c r="A71" s="70"/>
      <c r="B71" s="79">
        <v>63</v>
      </c>
      <c r="C71" s="254" t="s">
        <v>549</v>
      </c>
      <c r="D71" s="84">
        <v>41795.86</v>
      </c>
      <c r="E71" s="84">
        <v>0</v>
      </c>
      <c r="F71" s="84">
        <v>0</v>
      </c>
      <c r="G71" s="84">
        <v>41795.86</v>
      </c>
      <c r="H71" s="85">
        <v>41795.86</v>
      </c>
      <c r="I71" s="70"/>
    </row>
    <row r="72" spans="1:9" ht="16.5" thickBot="1">
      <c r="A72" s="70"/>
      <c r="B72" s="79">
        <v>64</v>
      </c>
      <c r="C72" s="83" t="s">
        <v>550</v>
      </c>
      <c r="D72" s="84">
        <v>0</v>
      </c>
      <c r="E72" s="84">
        <v>520569413.94</v>
      </c>
      <c r="F72" s="84">
        <v>833400.92</v>
      </c>
      <c r="G72" s="84">
        <v>519736013.01999998</v>
      </c>
      <c r="H72" s="85">
        <v>144066368.63999999</v>
      </c>
      <c r="I72" s="70"/>
    </row>
    <row r="73" spans="1:9" ht="16.5" thickBot="1">
      <c r="A73" s="70"/>
      <c r="B73" s="79">
        <v>65</v>
      </c>
      <c r="C73" s="83" t="s">
        <v>551</v>
      </c>
      <c r="D73" s="84">
        <v>0</v>
      </c>
      <c r="E73" s="84">
        <v>2994540</v>
      </c>
      <c r="F73" s="84">
        <v>0</v>
      </c>
      <c r="G73" s="84">
        <v>2994540</v>
      </c>
      <c r="H73" s="85">
        <v>2916613.65</v>
      </c>
      <c r="I73" s="70"/>
    </row>
    <row r="74" spans="1:9" ht="16.5" thickBot="1">
      <c r="A74" s="70"/>
      <c r="B74" s="79">
        <v>66</v>
      </c>
      <c r="C74" s="83" t="s">
        <v>552</v>
      </c>
      <c r="D74" s="84">
        <v>0</v>
      </c>
      <c r="E74" s="84">
        <v>316945.09999999998</v>
      </c>
      <c r="F74" s="84">
        <v>0</v>
      </c>
      <c r="G74" s="84">
        <v>316945.09999999998</v>
      </c>
      <c r="H74" s="85">
        <v>316945.09999999998</v>
      </c>
      <c r="I74" s="70"/>
    </row>
    <row r="75" spans="1:9" ht="25.9" customHeight="1" thickBot="1">
      <c r="A75" s="99"/>
      <c r="B75" s="190"/>
      <c r="C75" s="191" t="s">
        <v>92</v>
      </c>
      <c r="D75" s="192">
        <v>1258883721.71</v>
      </c>
      <c r="E75" s="192">
        <v>655998117.94000006</v>
      </c>
      <c r="F75" s="192">
        <v>526951505.69</v>
      </c>
      <c r="G75" s="192">
        <v>1387930333.96</v>
      </c>
      <c r="H75" s="193">
        <v>733951155.5</v>
      </c>
      <c r="I75" s="99"/>
    </row>
    <row r="76" spans="1:9" ht="1.1499999999999999" customHeight="1" thickBot="1">
      <c r="A76" s="70"/>
      <c r="B76" s="194"/>
      <c r="C76" s="200"/>
      <c r="D76" s="196"/>
      <c r="E76" s="196"/>
      <c r="F76" s="196"/>
      <c r="G76" s="196"/>
      <c r="H76" s="197"/>
      <c r="I76" s="99"/>
    </row>
    <row r="77" spans="1:9" ht="15.75" thickTop="1">
      <c r="B77" s="100"/>
      <c r="C77" s="260"/>
      <c r="D77" s="100"/>
      <c r="E77" s="100"/>
      <c r="F77" s="100"/>
      <c r="G77" s="100"/>
      <c r="H77" s="100"/>
    </row>
    <row r="79" spans="1:9">
      <c r="C79" s="261" t="s">
        <v>93</v>
      </c>
      <c r="D79" s="101"/>
      <c r="E79" s="101" t="s">
        <v>94</v>
      </c>
      <c r="F79" s="101"/>
      <c r="G79" s="432" t="s">
        <v>119</v>
      </c>
      <c r="H79" s="432"/>
    </row>
    <row r="80" spans="1:9" ht="34.9" customHeight="1">
      <c r="C80" s="262" t="s">
        <v>76</v>
      </c>
      <c r="D80" s="105"/>
      <c r="E80" s="104" t="s">
        <v>77</v>
      </c>
      <c r="F80" s="105"/>
      <c r="G80" s="445" t="s">
        <v>78</v>
      </c>
      <c r="H80" s="445"/>
    </row>
    <row r="95" spans="1:9" ht="16.149999999999999" customHeight="1"/>
    <row r="96" spans="1:9">
      <c r="A96" s="70"/>
      <c r="B96" s="108"/>
      <c r="C96" s="263"/>
      <c r="D96" s="108"/>
      <c r="E96" s="108"/>
      <c r="F96" s="108"/>
      <c r="G96" s="108"/>
      <c r="H96" s="108"/>
      <c r="I96" s="70"/>
    </row>
  </sheetData>
  <mergeCells count="4">
    <mergeCell ref="B2:C3"/>
    <mergeCell ref="B5:H5"/>
    <mergeCell ref="G79:H79"/>
    <mergeCell ref="G80:H80"/>
  </mergeCells>
  <pageMargins left="0.39370078740157483" right="0.39370078740157483" top="0.31496062992125984" bottom="0.55000000000000004" header="0.15748031496062992" footer="0.31496062992125984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E43"/>
  <sheetViews>
    <sheetView showGridLines="0" showOutlineSymbols="0" topLeftCell="A13" zoomScale="85" zoomScaleNormal="85" workbookViewId="0">
      <selection activeCell="P12" sqref="P12"/>
    </sheetView>
  </sheetViews>
  <sheetFormatPr defaultColWidth="8.85546875" defaultRowHeight="12.75"/>
  <cols>
    <col min="1" max="1" width="4.140625" style="265" customWidth="1"/>
    <col min="2" max="2" width="6.28515625" style="267" customWidth="1"/>
    <col min="3" max="3" width="36.85546875" style="268" customWidth="1"/>
    <col min="4" max="4" width="14.85546875" style="265" customWidth="1"/>
    <col min="5" max="6" width="18.28515625" style="265" customWidth="1"/>
    <col min="7" max="7" width="16.42578125" style="265" customWidth="1"/>
    <col min="8" max="8" width="18.28515625" style="265" customWidth="1"/>
    <col min="9" max="9" width="18" style="265" customWidth="1"/>
    <col min="10" max="10" width="13.7109375" style="265" customWidth="1"/>
    <col min="11" max="11" width="17.28515625" style="265" customWidth="1"/>
    <col min="12" max="12" width="17.7109375" style="265" customWidth="1"/>
    <col min="13" max="13" width="16.7109375" style="265" customWidth="1"/>
    <col min="14" max="14" width="15.140625" style="265" customWidth="1"/>
    <col min="15" max="15" width="6.28515625" style="265" customWidth="1"/>
    <col min="16" max="26" width="8.85546875" style="265"/>
    <col min="27" max="27" width="21.42578125" style="265" customWidth="1"/>
    <col min="28" max="28" width="19.5703125" style="265" customWidth="1"/>
    <col min="29" max="29" width="22.28515625" style="265" customWidth="1"/>
    <col min="30" max="30" width="20.28515625" style="265" customWidth="1"/>
    <col min="31" max="31" width="29.42578125" style="265" customWidth="1"/>
    <col min="32" max="16384" width="8.85546875" style="265"/>
  </cols>
  <sheetData>
    <row r="1" spans="1:31">
      <c r="B1" s="473"/>
      <c r="C1" s="473"/>
      <c r="D1" s="266"/>
      <c r="E1" s="266"/>
      <c r="M1" s="474"/>
      <c r="N1" s="474"/>
    </row>
    <row r="2" spans="1:31" ht="19.899999999999999" customHeight="1">
      <c r="B2" s="475" t="s">
        <v>401</v>
      </c>
      <c r="C2" s="475"/>
      <c r="M2" s="474"/>
      <c r="N2" s="474"/>
    </row>
    <row r="3" spans="1:31" ht="25.15" customHeight="1">
      <c r="B3" s="476" t="s">
        <v>553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</row>
    <row r="4" spans="1:31" ht="2.4500000000000002" customHeight="1" thickBot="1">
      <c r="N4" s="269" t="s">
        <v>114</v>
      </c>
    </row>
    <row r="5" spans="1:31" ht="34.9" customHeight="1" thickTop="1" thickBot="1">
      <c r="B5" s="471" t="s">
        <v>81</v>
      </c>
      <c r="C5" s="472" t="s">
        <v>554</v>
      </c>
      <c r="D5" s="472" t="s">
        <v>9</v>
      </c>
      <c r="E5" s="472"/>
      <c r="F5" s="472"/>
      <c r="G5" s="472" t="s">
        <v>10</v>
      </c>
      <c r="H5" s="472"/>
      <c r="I5" s="472"/>
      <c r="J5" s="472" t="s">
        <v>555</v>
      </c>
      <c r="K5" s="472" t="s">
        <v>556</v>
      </c>
      <c r="L5" s="472" t="s">
        <v>557</v>
      </c>
      <c r="M5" s="472" t="s">
        <v>558</v>
      </c>
      <c r="N5" s="479" t="s">
        <v>559</v>
      </c>
      <c r="AA5" s="270"/>
      <c r="AB5" s="270"/>
      <c r="AC5" s="270"/>
      <c r="AD5" s="270"/>
    </row>
    <row r="6" spans="1:31" ht="48.6" customHeight="1" thickTop="1" thickBot="1">
      <c r="A6" s="271"/>
      <c r="B6" s="471"/>
      <c r="C6" s="472"/>
      <c r="D6" s="272" t="s">
        <v>560</v>
      </c>
      <c r="E6" s="272" t="s">
        <v>561</v>
      </c>
      <c r="F6" s="272" t="s">
        <v>562</v>
      </c>
      <c r="G6" s="272" t="s">
        <v>560</v>
      </c>
      <c r="H6" s="272" t="s">
        <v>561</v>
      </c>
      <c r="I6" s="272" t="s">
        <v>562</v>
      </c>
      <c r="J6" s="472"/>
      <c r="K6" s="472"/>
      <c r="L6" s="472"/>
      <c r="M6" s="472"/>
      <c r="N6" s="480"/>
      <c r="AA6" s="273"/>
      <c r="AB6" s="273"/>
      <c r="AC6" s="273"/>
      <c r="AD6" s="273"/>
      <c r="AE6" s="273"/>
    </row>
    <row r="7" spans="1:31" s="274" customFormat="1" ht="12" thickBot="1">
      <c r="B7" s="275">
        <v>1</v>
      </c>
      <c r="C7" s="276">
        <v>2</v>
      </c>
      <c r="D7" s="277">
        <v>3</v>
      </c>
      <c r="E7" s="277">
        <v>4</v>
      </c>
      <c r="F7" s="277">
        <v>5</v>
      </c>
      <c r="G7" s="277">
        <v>6</v>
      </c>
      <c r="H7" s="277">
        <v>7</v>
      </c>
      <c r="I7" s="277">
        <v>8</v>
      </c>
      <c r="J7" s="277">
        <v>9</v>
      </c>
      <c r="K7" s="277">
        <v>10</v>
      </c>
      <c r="L7" s="277">
        <v>11</v>
      </c>
      <c r="M7" s="277">
        <v>12</v>
      </c>
      <c r="N7" s="278">
        <v>13</v>
      </c>
      <c r="AA7" s="279"/>
      <c r="AB7" s="279"/>
      <c r="AC7" s="279"/>
      <c r="AD7" s="279"/>
      <c r="AE7" s="279"/>
    </row>
    <row r="8" spans="1:31" ht="30.75" thickBot="1">
      <c r="B8" s="280">
        <v>1</v>
      </c>
      <c r="C8" s="281" t="s">
        <v>564</v>
      </c>
      <c r="D8" s="282">
        <v>6369</v>
      </c>
      <c r="E8" s="282">
        <v>6369125</v>
      </c>
      <c r="F8" s="282">
        <v>6369000</v>
      </c>
      <c r="G8" s="282">
        <v>6369</v>
      </c>
      <c r="H8" s="282">
        <v>6369125</v>
      </c>
      <c r="I8" s="282">
        <v>6369000</v>
      </c>
      <c r="J8" s="282">
        <v>0</v>
      </c>
      <c r="K8" s="282">
        <v>0</v>
      </c>
      <c r="L8" s="282">
        <v>0</v>
      </c>
      <c r="M8" s="282">
        <v>26</v>
      </c>
      <c r="N8" s="283">
        <v>0</v>
      </c>
    </row>
    <row r="9" spans="1:31" ht="16.5" thickBot="1">
      <c r="B9" s="280">
        <v>2</v>
      </c>
      <c r="C9" s="281" t="s">
        <v>565</v>
      </c>
      <c r="D9" s="282">
        <v>2462</v>
      </c>
      <c r="E9" s="282">
        <v>2462303</v>
      </c>
      <c r="F9" s="282">
        <v>2462000</v>
      </c>
      <c r="G9" s="282">
        <v>2462</v>
      </c>
      <c r="H9" s="282">
        <v>2462303</v>
      </c>
      <c r="I9" s="282">
        <v>2462000</v>
      </c>
      <c r="J9" s="282">
        <v>0</v>
      </c>
      <c r="K9" s="282">
        <v>0</v>
      </c>
      <c r="L9" s="282">
        <v>0</v>
      </c>
      <c r="M9" s="282">
        <v>20</v>
      </c>
      <c r="N9" s="283">
        <v>209270</v>
      </c>
    </row>
    <row r="10" spans="1:31" ht="30.75" thickBot="1">
      <c r="B10" s="280">
        <v>3</v>
      </c>
      <c r="C10" s="281" t="s">
        <v>429</v>
      </c>
      <c r="D10" s="282">
        <v>301</v>
      </c>
      <c r="E10" s="282">
        <v>31516792.530000001</v>
      </c>
      <c r="F10" s="282">
        <v>30100000</v>
      </c>
      <c r="G10" s="282">
        <v>301</v>
      </c>
      <c r="H10" s="282">
        <v>31516792.530000001</v>
      </c>
      <c r="I10" s="282">
        <v>30100000</v>
      </c>
      <c r="J10" s="282">
        <v>0</v>
      </c>
      <c r="K10" s="282">
        <v>0</v>
      </c>
      <c r="L10" s="282">
        <v>0</v>
      </c>
      <c r="M10" s="282">
        <v>100</v>
      </c>
      <c r="N10" s="283">
        <v>0</v>
      </c>
    </row>
    <row r="11" spans="1:31" ht="30.75" thickBot="1">
      <c r="B11" s="280">
        <v>4</v>
      </c>
      <c r="C11" s="281" t="s">
        <v>566</v>
      </c>
      <c r="D11" s="282">
        <v>92178</v>
      </c>
      <c r="E11" s="282">
        <v>669584852</v>
      </c>
      <c r="F11" s="282">
        <v>669488814</v>
      </c>
      <c r="G11" s="282">
        <v>96209</v>
      </c>
      <c r="H11" s="282">
        <v>698866811</v>
      </c>
      <c r="I11" s="282">
        <v>698765967</v>
      </c>
      <c r="J11" s="282">
        <v>4031</v>
      </c>
      <c r="K11" s="282">
        <v>29281959</v>
      </c>
      <c r="L11" s="282">
        <v>29277153</v>
      </c>
      <c r="M11" s="282">
        <v>100</v>
      </c>
      <c r="N11" s="283">
        <v>0</v>
      </c>
    </row>
    <row r="12" spans="1:31" ht="30.75" thickBot="1">
      <c r="B12" s="280">
        <v>5</v>
      </c>
      <c r="C12" s="281" t="s">
        <v>567</v>
      </c>
      <c r="D12" s="282">
        <v>1000</v>
      </c>
      <c r="E12" s="282">
        <v>7454280</v>
      </c>
      <c r="F12" s="282">
        <v>7454280</v>
      </c>
      <c r="G12" s="282">
        <v>1000</v>
      </c>
      <c r="H12" s="282">
        <v>7454280</v>
      </c>
      <c r="I12" s="282">
        <v>7454280</v>
      </c>
      <c r="J12" s="282">
        <v>0</v>
      </c>
      <c r="K12" s="282">
        <v>0</v>
      </c>
      <c r="L12" s="282">
        <v>0</v>
      </c>
      <c r="M12" s="282">
        <v>100</v>
      </c>
      <c r="N12" s="283">
        <v>0</v>
      </c>
    </row>
    <row r="13" spans="1:31" ht="30.75" thickBot="1">
      <c r="B13" s="280">
        <v>6</v>
      </c>
      <c r="C13" s="281" t="s">
        <v>568</v>
      </c>
      <c r="D13" s="282">
        <v>66434</v>
      </c>
      <c r="E13" s="282">
        <v>66438720.130000003</v>
      </c>
      <c r="F13" s="282">
        <v>66434000</v>
      </c>
      <c r="G13" s="282">
        <v>78319</v>
      </c>
      <c r="H13" s="282">
        <v>78324548.969999999</v>
      </c>
      <c r="I13" s="282">
        <v>78319000</v>
      </c>
      <c r="J13" s="282">
        <v>11885</v>
      </c>
      <c r="K13" s="282">
        <v>11885828.84</v>
      </c>
      <c r="L13" s="282">
        <v>11885000</v>
      </c>
      <c r="M13" s="282">
        <v>100</v>
      </c>
      <c r="N13" s="283">
        <v>0</v>
      </c>
    </row>
    <row r="14" spans="1:31" ht="30.75" thickBot="1">
      <c r="B14" s="280">
        <v>7</v>
      </c>
      <c r="C14" s="281" t="s">
        <v>509</v>
      </c>
      <c r="D14" s="282">
        <v>104343</v>
      </c>
      <c r="E14" s="282">
        <v>1043472559.83</v>
      </c>
      <c r="F14" s="282">
        <v>1043430000</v>
      </c>
      <c r="G14" s="282">
        <v>90001</v>
      </c>
      <c r="H14" s="282">
        <v>900046423.02999997</v>
      </c>
      <c r="I14" s="282">
        <v>900010000</v>
      </c>
      <c r="J14" s="282">
        <v>-14342</v>
      </c>
      <c r="K14" s="282">
        <v>-143426136.80000001</v>
      </c>
      <c r="L14" s="282">
        <v>-143420000</v>
      </c>
      <c r="M14" s="282">
        <v>100</v>
      </c>
      <c r="N14" s="283">
        <v>0</v>
      </c>
    </row>
    <row r="15" spans="1:31" ht="16.5" thickBot="1">
      <c r="B15" s="280">
        <v>8</v>
      </c>
      <c r="C15" s="281" t="s">
        <v>569</v>
      </c>
      <c r="D15" s="282">
        <v>96443</v>
      </c>
      <c r="E15" s="282">
        <v>90890000</v>
      </c>
      <c r="F15" s="282">
        <v>96443000</v>
      </c>
      <c r="G15" s="282">
        <v>97456</v>
      </c>
      <c r="H15" s="282">
        <v>91903000</v>
      </c>
      <c r="I15" s="282">
        <v>97456000</v>
      </c>
      <c r="J15" s="282">
        <v>1013</v>
      </c>
      <c r="K15" s="282">
        <v>1013000</v>
      </c>
      <c r="L15" s="282">
        <v>1013000</v>
      </c>
      <c r="M15" s="282">
        <v>100</v>
      </c>
      <c r="N15" s="283">
        <v>0</v>
      </c>
    </row>
    <row r="16" spans="1:31" ht="30.75" thickBot="1">
      <c r="B16" s="280">
        <v>9</v>
      </c>
      <c r="C16" s="281" t="s">
        <v>570</v>
      </c>
      <c r="D16" s="282">
        <v>20761</v>
      </c>
      <c r="E16" s="282">
        <v>20762397.23</v>
      </c>
      <c r="F16" s="282">
        <v>20761000</v>
      </c>
      <c r="G16" s="282">
        <v>21761</v>
      </c>
      <c r="H16" s="282">
        <v>21762397.23</v>
      </c>
      <c r="I16" s="282">
        <v>21761000</v>
      </c>
      <c r="J16" s="282">
        <v>1000</v>
      </c>
      <c r="K16" s="282">
        <v>1000000</v>
      </c>
      <c r="L16" s="282">
        <v>1000000</v>
      </c>
      <c r="M16" s="282">
        <v>100</v>
      </c>
      <c r="N16" s="283">
        <v>0</v>
      </c>
    </row>
    <row r="17" spans="2:14" ht="30.75" thickBot="1">
      <c r="B17" s="280">
        <v>10</v>
      </c>
      <c r="C17" s="281" t="s">
        <v>571</v>
      </c>
      <c r="D17" s="282">
        <v>633265</v>
      </c>
      <c r="E17" s="282">
        <v>63326575</v>
      </c>
      <c r="F17" s="282">
        <v>63326500</v>
      </c>
      <c r="G17" s="282">
        <v>672413</v>
      </c>
      <c r="H17" s="282">
        <v>67241375</v>
      </c>
      <c r="I17" s="282">
        <v>67241300</v>
      </c>
      <c r="J17" s="282">
        <v>39148</v>
      </c>
      <c r="K17" s="282">
        <v>3914800</v>
      </c>
      <c r="L17" s="282">
        <v>3914800</v>
      </c>
      <c r="M17" s="282">
        <v>100</v>
      </c>
      <c r="N17" s="283">
        <v>0</v>
      </c>
    </row>
    <row r="18" spans="2:14" ht="16.5" thickBot="1">
      <c r="B18" s="280">
        <v>11</v>
      </c>
      <c r="C18" s="281" t="s">
        <v>572</v>
      </c>
      <c r="D18" s="282">
        <v>15400</v>
      </c>
      <c r="E18" s="282">
        <v>770000</v>
      </c>
      <c r="F18" s="282">
        <v>770000</v>
      </c>
      <c r="G18" s="282">
        <v>15400</v>
      </c>
      <c r="H18" s="282">
        <v>770000</v>
      </c>
      <c r="I18" s="282">
        <v>770000</v>
      </c>
      <c r="J18" s="282">
        <v>0</v>
      </c>
      <c r="K18" s="282">
        <v>0</v>
      </c>
      <c r="L18" s="282">
        <v>0</v>
      </c>
      <c r="M18" s="282">
        <v>100</v>
      </c>
      <c r="N18" s="283">
        <v>0</v>
      </c>
    </row>
    <row r="19" spans="2:14" ht="30.75" thickBot="1">
      <c r="B19" s="280">
        <v>12</v>
      </c>
      <c r="C19" s="281" t="s">
        <v>573</v>
      </c>
      <c r="D19" s="282">
        <v>5526</v>
      </c>
      <c r="E19" s="282">
        <v>5526500</v>
      </c>
      <c r="F19" s="282">
        <v>5526000</v>
      </c>
      <c r="G19" s="282">
        <v>5526</v>
      </c>
      <c r="H19" s="282">
        <v>5526500</v>
      </c>
      <c r="I19" s="282">
        <v>5526000</v>
      </c>
      <c r="J19" s="282">
        <v>0</v>
      </c>
      <c r="K19" s="282">
        <v>0</v>
      </c>
      <c r="L19" s="282">
        <v>0</v>
      </c>
      <c r="M19" s="282">
        <v>100</v>
      </c>
      <c r="N19" s="283">
        <v>0</v>
      </c>
    </row>
    <row r="20" spans="2:14" ht="30.75" hidden="1" thickBot="1">
      <c r="B20" s="280">
        <v>13</v>
      </c>
      <c r="C20" s="281" t="s">
        <v>574</v>
      </c>
      <c r="D20" s="282">
        <v>0</v>
      </c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83">
        <v>0</v>
      </c>
    </row>
    <row r="21" spans="2:14" ht="30.75" thickBot="1">
      <c r="B21" s="280">
        <v>13</v>
      </c>
      <c r="C21" s="281" t="s">
        <v>575</v>
      </c>
      <c r="D21" s="282">
        <v>7651931</v>
      </c>
      <c r="E21" s="282">
        <v>392501935.45999998</v>
      </c>
      <c r="F21" s="282">
        <v>382596550</v>
      </c>
      <c r="G21" s="282">
        <v>7967008</v>
      </c>
      <c r="H21" s="282">
        <v>408255785.45999998</v>
      </c>
      <c r="I21" s="282">
        <v>398350400</v>
      </c>
      <c r="J21" s="282">
        <v>315077</v>
      </c>
      <c r="K21" s="282">
        <v>15753850</v>
      </c>
      <c r="L21" s="282">
        <v>15753850</v>
      </c>
      <c r="M21" s="282">
        <v>96</v>
      </c>
      <c r="N21" s="283">
        <v>0</v>
      </c>
    </row>
    <row r="22" spans="2:14" ht="30.75" thickBot="1">
      <c r="B22" s="280">
        <v>14</v>
      </c>
      <c r="C22" s="281" t="s">
        <v>576</v>
      </c>
      <c r="D22" s="282">
        <v>38641</v>
      </c>
      <c r="E22" s="282">
        <v>38609724.600000001</v>
      </c>
      <c r="F22" s="282">
        <v>38641000</v>
      </c>
      <c r="G22" s="282">
        <v>38641</v>
      </c>
      <c r="H22" s="282">
        <v>38609724.600000001</v>
      </c>
      <c r="I22" s="282">
        <v>38641000</v>
      </c>
      <c r="J22" s="282">
        <v>0</v>
      </c>
      <c r="K22" s="282">
        <v>0</v>
      </c>
      <c r="L22" s="282">
        <v>0</v>
      </c>
      <c r="M22" s="282">
        <v>70</v>
      </c>
      <c r="N22" s="283">
        <v>0</v>
      </c>
    </row>
    <row r="23" spans="2:14" ht="30.75" hidden="1" thickBot="1">
      <c r="B23" s="280">
        <v>16</v>
      </c>
      <c r="C23" s="281" t="s">
        <v>577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3">
        <v>0</v>
      </c>
    </row>
    <row r="24" spans="2:14" ht="30.75" hidden="1" thickBot="1">
      <c r="B24" s="280">
        <v>17</v>
      </c>
      <c r="C24" s="281" t="s">
        <v>578</v>
      </c>
      <c r="D24" s="282">
        <v>0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>
        <v>0</v>
      </c>
      <c r="N24" s="283">
        <v>0</v>
      </c>
    </row>
    <row r="25" spans="2:14" ht="30.75" hidden="1" thickBot="1">
      <c r="B25" s="280">
        <v>18</v>
      </c>
      <c r="C25" s="281" t="s">
        <v>579</v>
      </c>
      <c r="D25" s="282">
        <v>0</v>
      </c>
      <c r="E25" s="282">
        <v>0</v>
      </c>
      <c r="F25" s="282">
        <v>0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>
        <v>0</v>
      </c>
      <c r="N25" s="283">
        <v>0</v>
      </c>
    </row>
    <row r="26" spans="2:14" ht="16.5" thickBot="1">
      <c r="B26" s="280">
        <v>15</v>
      </c>
      <c r="C26" s="281" t="s">
        <v>580</v>
      </c>
      <c r="D26" s="282">
        <v>161200</v>
      </c>
      <c r="E26" s="282">
        <v>161204405.37</v>
      </c>
      <c r="F26" s="282">
        <v>161200000</v>
      </c>
      <c r="G26" s="282">
        <v>169482</v>
      </c>
      <c r="H26" s="282">
        <v>169487274.09999999</v>
      </c>
      <c r="I26" s="282">
        <v>169482000</v>
      </c>
      <c r="J26" s="282">
        <v>8282</v>
      </c>
      <c r="K26" s="282">
        <v>8282868.7300000004</v>
      </c>
      <c r="L26" s="282">
        <v>8282000</v>
      </c>
      <c r="M26" s="282">
        <v>100</v>
      </c>
      <c r="N26" s="283">
        <v>0</v>
      </c>
    </row>
    <row r="27" spans="2:14" ht="30.75" thickBot="1">
      <c r="B27" s="280">
        <v>16</v>
      </c>
      <c r="C27" s="281" t="s">
        <v>581</v>
      </c>
      <c r="D27" s="282">
        <v>1</v>
      </c>
      <c r="E27" s="282">
        <v>100</v>
      </c>
      <c r="F27" s="282">
        <v>100</v>
      </c>
      <c r="G27" s="282">
        <v>1</v>
      </c>
      <c r="H27" s="282">
        <v>100</v>
      </c>
      <c r="I27" s="282">
        <v>100</v>
      </c>
      <c r="J27" s="282">
        <v>0</v>
      </c>
      <c r="K27" s="282">
        <v>0</v>
      </c>
      <c r="L27" s="282">
        <v>0</v>
      </c>
      <c r="M27" s="282">
        <v>0</v>
      </c>
      <c r="N27" s="283">
        <v>0</v>
      </c>
    </row>
    <row r="28" spans="2:14" ht="30.75" thickBot="1">
      <c r="B28" s="280">
        <v>17</v>
      </c>
      <c r="C28" s="281" t="s">
        <v>582</v>
      </c>
      <c r="D28" s="282">
        <v>83530</v>
      </c>
      <c r="E28" s="282">
        <v>13189000</v>
      </c>
      <c r="F28" s="282">
        <v>8353000</v>
      </c>
      <c r="G28" s="282">
        <v>83530</v>
      </c>
      <c r="H28" s="282">
        <v>13189000</v>
      </c>
      <c r="I28" s="282">
        <v>8353000</v>
      </c>
      <c r="J28" s="282">
        <v>0</v>
      </c>
      <c r="K28" s="282">
        <v>0</v>
      </c>
      <c r="L28" s="282">
        <v>0</v>
      </c>
      <c r="M28" s="282">
        <v>100</v>
      </c>
      <c r="N28" s="283">
        <v>0</v>
      </c>
    </row>
    <row r="29" spans="2:14" ht="16.5" thickBot="1">
      <c r="B29" s="280">
        <v>18</v>
      </c>
      <c r="C29" s="281" t="s">
        <v>583</v>
      </c>
      <c r="D29" s="282">
        <v>0</v>
      </c>
      <c r="E29" s="282">
        <v>0</v>
      </c>
      <c r="F29" s="282">
        <v>0</v>
      </c>
      <c r="G29" s="282">
        <v>156799</v>
      </c>
      <c r="H29" s="282">
        <v>153676136.80000001</v>
      </c>
      <c r="I29" s="282">
        <v>156799000</v>
      </c>
      <c r="J29" s="282">
        <v>156799</v>
      </c>
      <c r="K29" s="282">
        <v>153676136.80000001</v>
      </c>
      <c r="L29" s="282">
        <v>156799000</v>
      </c>
      <c r="M29" s="282">
        <v>100</v>
      </c>
      <c r="N29" s="283">
        <v>0</v>
      </c>
    </row>
    <row r="30" spans="2:14" ht="31.15" customHeight="1" thickBot="1">
      <c r="B30" s="284"/>
      <c r="C30" s="285" t="s">
        <v>92</v>
      </c>
      <c r="D30" s="286">
        <v>8979785</v>
      </c>
      <c r="E30" s="286">
        <v>2614079270.1500001</v>
      </c>
      <c r="F30" s="286">
        <v>2603355244</v>
      </c>
      <c r="G30" s="286">
        <v>9502678</v>
      </c>
      <c r="H30" s="286">
        <v>2695461576.7199998</v>
      </c>
      <c r="I30" s="286">
        <v>2687860047</v>
      </c>
      <c r="J30" s="286">
        <v>522893</v>
      </c>
      <c r="K30" s="286">
        <v>81382306.569999993</v>
      </c>
      <c r="L30" s="286">
        <v>84504803</v>
      </c>
      <c r="M30" s="286">
        <v>1512</v>
      </c>
      <c r="N30" s="287">
        <v>209270</v>
      </c>
    </row>
    <row r="31" spans="2:14" ht="15.75" thickTop="1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</row>
    <row r="32" spans="2:14" ht="15">
      <c r="B32" s="288"/>
      <c r="C32" s="288"/>
      <c r="D32" s="289"/>
      <c r="E32" s="289"/>
      <c r="F32" s="289"/>
      <c r="G32" s="289"/>
      <c r="H32" s="289"/>
      <c r="I32" s="289"/>
      <c r="J32" s="289"/>
      <c r="K32" s="289"/>
      <c r="L32" s="289"/>
      <c r="M32" s="288"/>
      <c r="N32" s="288"/>
    </row>
    <row r="33" spans="2:15" ht="15"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</row>
    <row r="34" spans="2:15" ht="15">
      <c r="B34" s="288"/>
      <c r="C34" s="481" t="s">
        <v>584</v>
      </c>
      <c r="D34" s="481"/>
      <c r="E34" s="288"/>
      <c r="F34" s="288"/>
      <c r="G34" s="481" t="s">
        <v>74</v>
      </c>
      <c r="H34" s="481"/>
      <c r="I34" s="481"/>
      <c r="J34" s="288"/>
      <c r="K34" s="481" t="s">
        <v>585</v>
      </c>
      <c r="L34" s="481"/>
      <c r="M34" s="481"/>
      <c r="N34" s="481"/>
      <c r="O34" s="288"/>
    </row>
    <row r="35" spans="2:15" ht="24" customHeight="1">
      <c r="B35" s="288"/>
      <c r="C35" s="477" t="s">
        <v>76</v>
      </c>
      <c r="D35" s="477"/>
      <c r="E35" s="290"/>
      <c r="F35" s="290"/>
      <c r="G35" s="477" t="s">
        <v>77</v>
      </c>
      <c r="H35" s="477"/>
      <c r="I35" s="477"/>
      <c r="J35" s="290"/>
      <c r="K35" s="478" t="s">
        <v>78</v>
      </c>
      <c r="L35" s="478"/>
      <c r="M35" s="478"/>
      <c r="N35" s="478"/>
      <c r="O35" s="288"/>
    </row>
    <row r="36" spans="2:15" ht="15"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</row>
    <row r="37" spans="2:15" ht="15"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</row>
    <row r="38" spans="2:15" ht="15"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</row>
    <row r="39" spans="2:15" ht="15"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</row>
    <row r="40" spans="2:15" ht="15"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</row>
    <row r="41" spans="2:15" ht="15"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</row>
    <row r="42" spans="2:15" ht="15"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</row>
    <row r="43" spans="2:15" ht="15"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</row>
  </sheetData>
  <sheetProtection selectLockedCells="1" selectUnlockedCells="1"/>
  <mergeCells count="20">
    <mergeCell ref="C35:D35"/>
    <mergeCell ref="G35:I35"/>
    <mergeCell ref="K35:N35"/>
    <mergeCell ref="K5:K6"/>
    <mergeCell ref="L5:L6"/>
    <mergeCell ref="M5:M6"/>
    <mergeCell ref="N5:N6"/>
    <mergeCell ref="C34:D34"/>
    <mergeCell ref="G34:I34"/>
    <mergeCell ref="K34:N34"/>
    <mergeCell ref="B1:C1"/>
    <mergeCell ref="M1:N1"/>
    <mergeCell ref="B2:C2"/>
    <mergeCell ref="M2:N2"/>
    <mergeCell ref="B3:N3"/>
    <mergeCell ref="B5:B6"/>
    <mergeCell ref="C5:C6"/>
    <mergeCell ref="D5:F5"/>
    <mergeCell ref="G5:I5"/>
    <mergeCell ref="J5:J6"/>
  </mergeCells>
  <pageMargins left="0.70866141732283472" right="0.70866141732283472" top="0.74803149606299213" bottom="0.74803149606299213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44"/>
  <sheetViews>
    <sheetView showGridLines="0" showOutlineSymbols="0" topLeftCell="A13" zoomScale="85" zoomScaleNormal="85" workbookViewId="0">
      <selection activeCell="D32" sqref="D32:H33"/>
    </sheetView>
  </sheetViews>
  <sheetFormatPr defaultColWidth="8.85546875" defaultRowHeight="12.75"/>
  <cols>
    <col min="1" max="1" width="4.140625" style="265" customWidth="1"/>
    <col min="2" max="2" width="6.85546875" style="267" customWidth="1"/>
    <col min="3" max="3" width="36.85546875" style="265" customWidth="1"/>
    <col min="4" max="4" width="19.5703125" style="265" customWidth="1"/>
    <col min="5" max="6" width="20.5703125" style="265" customWidth="1"/>
    <col min="7" max="7" width="24.28515625" style="265" customWidth="1"/>
    <col min="8" max="8" width="24.85546875" style="265" customWidth="1"/>
    <col min="9" max="9" width="4.7109375" style="265" customWidth="1"/>
    <col min="10" max="16384" width="8.85546875" style="265"/>
  </cols>
  <sheetData>
    <row r="1" spans="1:8">
      <c r="B1" s="473"/>
      <c r="C1" s="473"/>
      <c r="G1" s="474"/>
      <c r="H1" s="474"/>
    </row>
    <row r="2" spans="1:8" ht="15.75">
      <c r="B2" s="482" t="str">
        <f>[2]Tabela_7!B2</f>
        <v>Urząd Miasta Łodzi</v>
      </c>
      <c r="C2" s="482"/>
      <c r="G2" s="474"/>
      <c r="H2" s="474"/>
    </row>
    <row r="3" spans="1:8" ht="23.45" customHeight="1">
      <c r="B3" s="476" t="s">
        <v>586</v>
      </c>
      <c r="C3" s="476"/>
      <c r="D3" s="476"/>
      <c r="E3" s="476"/>
      <c r="F3" s="476"/>
      <c r="G3" s="476"/>
      <c r="H3" s="476"/>
    </row>
    <row r="4" spans="1:8" ht="2.4500000000000002" customHeight="1" thickBot="1">
      <c r="H4" s="269" t="s">
        <v>114</v>
      </c>
    </row>
    <row r="5" spans="1:8" ht="66.599999999999994" customHeight="1" thickTop="1" thickBot="1">
      <c r="B5" s="471" t="s">
        <v>81</v>
      </c>
      <c r="C5" s="472" t="s">
        <v>554</v>
      </c>
      <c r="D5" s="291" t="s">
        <v>587</v>
      </c>
      <c r="E5" s="291" t="s">
        <v>587</v>
      </c>
      <c r="F5" s="472" t="s">
        <v>563</v>
      </c>
      <c r="G5" s="292" t="s">
        <v>588</v>
      </c>
      <c r="H5" s="293" t="s">
        <v>589</v>
      </c>
    </row>
    <row r="6" spans="1:8" ht="19.149999999999999" customHeight="1" thickTop="1" thickBot="1">
      <c r="A6" s="271"/>
      <c r="B6" s="471"/>
      <c r="C6" s="472"/>
      <c r="D6" s="294" t="str">
        <f>[2]Tabela_7!D5</f>
        <v>2023.01.01</v>
      </c>
      <c r="E6" s="294" t="str">
        <f>[2]Tabela_7!G5</f>
        <v>2023.12.31</v>
      </c>
      <c r="F6" s="472"/>
      <c r="G6" s="294" t="str">
        <f>E6</f>
        <v>2023.12.31</v>
      </c>
      <c r="H6" s="295" t="str">
        <f>E6</f>
        <v>2023.12.31</v>
      </c>
    </row>
    <row r="7" spans="1:8" s="274" customFormat="1" ht="12" thickBot="1">
      <c r="B7" s="275">
        <v>14</v>
      </c>
      <c r="C7" s="276">
        <v>15</v>
      </c>
      <c r="D7" s="276">
        <v>16</v>
      </c>
      <c r="E7" s="276">
        <v>17</v>
      </c>
      <c r="F7" s="276">
        <v>18</v>
      </c>
      <c r="G7" s="276">
        <v>19</v>
      </c>
      <c r="H7" s="296">
        <v>20</v>
      </c>
    </row>
    <row r="8" spans="1:8" ht="30.75" thickBot="1">
      <c r="B8" s="280">
        <f>[2]Tabela_7!B8</f>
        <v>1</v>
      </c>
      <c r="C8" s="297" t="str">
        <f>[2]Tabela_7!C8</f>
        <v>Łódzka Specjalna Strefa Ekonomiczna S.A.</v>
      </c>
      <c r="D8" s="282">
        <f>[2]Tabela_7!AA8</f>
        <v>0</v>
      </c>
      <c r="E8" s="282">
        <f>[2]Tabela_7!AB8</f>
        <v>0</v>
      </c>
      <c r="F8" s="282">
        <f>[2]Tabela_7!AC8</f>
        <v>0</v>
      </c>
      <c r="G8" s="282">
        <f>[2]Tabela_7!AD8</f>
        <v>6369125</v>
      </c>
      <c r="H8" s="283">
        <f>[2]Tabela_7!AE8</f>
        <v>6369125</v>
      </c>
    </row>
    <row r="9" spans="1:8" ht="16.5" thickBot="1">
      <c r="B9" s="280">
        <f>[2]Tabela_7!B9</f>
        <v>2</v>
      </c>
      <c r="C9" s="297" t="str">
        <f>[2]Tabela_7!C9</f>
        <v>Łódzki Rynek Hurtowy „Zjazdowa” S. A.</v>
      </c>
      <c r="D9" s="282">
        <f>[2]Tabela_7!AA9</f>
        <v>0</v>
      </c>
      <c r="E9" s="282">
        <f>[2]Tabela_7!AB9</f>
        <v>0</v>
      </c>
      <c r="F9" s="282">
        <f>[2]Tabela_7!AC9</f>
        <v>0</v>
      </c>
      <c r="G9" s="282">
        <f>[2]Tabela_7!AD9</f>
        <v>2462303</v>
      </c>
      <c r="H9" s="283">
        <f>[2]Tabela_7!AE9</f>
        <v>2462303</v>
      </c>
    </row>
    <row r="10" spans="1:8" ht="30.75" thickBot="1">
      <c r="B10" s="280">
        <f>[2]Tabela_7!B10</f>
        <v>3</v>
      </c>
      <c r="C10" s="297" t="str">
        <f>[2]Tabela_7!C10</f>
        <v>Zakład Wodociągów i Kanalizacji Sp. z o.o.</v>
      </c>
      <c r="D10" s="282">
        <f>[2]Tabela_7!AA10</f>
        <v>0</v>
      </c>
      <c r="E10" s="282">
        <f>[2]Tabela_7!AB10</f>
        <v>30100000</v>
      </c>
      <c r="F10" s="282">
        <f>[2]Tabela_7!AC10</f>
        <v>30100000</v>
      </c>
      <c r="G10" s="282">
        <f>[2]Tabela_7!AD10</f>
        <v>31516792.530000001</v>
      </c>
      <c r="H10" s="283">
        <f>[2]Tabela_7!AE10</f>
        <v>1416792.53</v>
      </c>
    </row>
    <row r="11" spans="1:8" ht="30.75" thickBot="1">
      <c r="B11" s="280">
        <f>[2]Tabela_7!B11</f>
        <v>4</v>
      </c>
      <c r="C11" s="297" t="str">
        <f>[2]Tabela_7!C11</f>
        <v>Miejskie Przedsiębiorstwo Komunikacyjne - Łódź Sp. z o.o.</v>
      </c>
      <c r="D11" s="282">
        <f>[2]Tabela_7!AA11</f>
        <v>394829128.11000001</v>
      </c>
      <c r="E11" s="282">
        <f>[2]Tabela_7!AB11</f>
        <v>493281822.70999998</v>
      </c>
      <c r="F11" s="282">
        <f>[2]Tabela_7!AC11</f>
        <v>98452694.599999994</v>
      </c>
      <c r="G11" s="282">
        <f>[2]Tabela_7!AD11</f>
        <v>274755723.88999999</v>
      </c>
      <c r="H11" s="283">
        <f>[2]Tabela_7!AE11</f>
        <v>205584988.28999999</v>
      </c>
    </row>
    <row r="12" spans="1:8" ht="30.75" thickBot="1">
      <c r="B12" s="280">
        <f>[2]Tabela_7!B12</f>
        <v>5</v>
      </c>
      <c r="C12" s="297" t="str">
        <f>[2]Tabela_7!C12</f>
        <v>Miejskie Przedsiębiorstwo Oczyszczania-Łódź Sp. z oo</v>
      </c>
      <c r="D12" s="282">
        <f>[2]Tabela_7!AA12</f>
        <v>0</v>
      </c>
      <c r="E12" s="282">
        <f>[2]Tabela_7!AB12</f>
        <v>0</v>
      </c>
      <c r="F12" s="282">
        <f>[2]Tabela_7!AC12</f>
        <v>0</v>
      </c>
      <c r="G12" s="282">
        <f>[2]Tabela_7!AD12</f>
        <v>7454280</v>
      </c>
      <c r="H12" s="283">
        <f>[2]Tabela_7!AE12</f>
        <v>7454280</v>
      </c>
    </row>
    <row r="13" spans="1:8" ht="30.75" thickBot="1">
      <c r="B13" s="280">
        <f>[2]Tabela_7!B13</f>
        <v>6</v>
      </c>
      <c r="C13" s="297" t="str">
        <f>[2]Tabela_7!C13</f>
        <v>Widzewskie Towarzystwo Budownictwa Społecznego Sp. z o.o.</v>
      </c>
      <c r="D13" s="282">
        <f>[2]Tabela_7!AA13</f>
        <v>0</v>
      </c>
      <c r="E13" s="282">
        <f>[2]Tabela_7!AB13</f>
        <v>0</v>
      </c>
      <c r="F13" s="282">
        <f>[2]Tabela_7!AC13</f>
        <v>0</v>
      </c>
      <c r="G13" s="282">
        <f>[2]Tabela_7!AD13</f>
        <v>66438720.130000003</v>
      </c>
      <c r="H13" s="283">
        <f>[2]Tabela_7!AE13</f>
        <v>78324548.969999999</v>
      </c>
    </row>
    <row r="14" spans="1:8" ht="30.75" thickBot="1">
      <c r="B14" s="280">
        <f>[2]Tabela_7!B14</f>
        <v>7</v>
      </c>
      <c r="C14" s="297" t="str">
        <f>[2]Tabela_7!C14</f>
        <v>Łódzka Spółka Infrastrukturalna Sp. z o.o.</v>
      </c>
      <c r="D14" s="282">
        <f>[2]Tabela_7!AA14</f>
        <v>0</v>
      </c>
      <c r="E14" s="282">
        <f>[2]Tabela_7!AB14</f>
        <v>0</v>
      </c>
      <c r="F14" s="282">
        <f>[2]Tabela_7!AC14</f>
        <v>0</v>
      </c>
      <c r="G14" s="282">
        <f>[2]Tabela_7!AD14</f>
        <v>1043472559.83</v>
      </c>
      <c r="H14" s="283">
        <f>[2]Tabela_7!AE14</f>
        <v>900046423.02999997</v>
      </c>
    </row>
    <row r="15" spans="1:8" ht="16.5" thickBot="1">
      <c r="B15" s="280">
        <f>[2]Tabela_7!B15</f>
        <v>8</v>
      </c>
      <c r="C15" s="297" t="str">
        <f>[2]Tabela_7!C15</f>
        <v>Aqua Park Łódź Sp. z o.o</v>
      </c>
      <c r="D15" s="282">
        <f>[2]Tabela_7!AA15</f>
        <v>0</v>
      </c>
      <c r="E15" s="282">
        <f>[2]Tabela_7!AB15</f>
        <v>0</v>
      </c>
      <c r="F15" s="282">
        <f>[2]Tabela_7!AC15</f>
        <v>0</v>
      </c>
      <c r="G15" s="282">
        <f>[2]Tabela_7!AD15</f>
        <v>90890000</v>
      </c>
      <c r="H15" s="283">
        <f>[2]Tabela_7!AE15</f>
        <v>91903000</v>
      </c>
    </row>
    <row r="16" spans="1:8" ht="30.75" thickBot="1">
      <c r="B16" s="280">
        <f>[2]Tabela_7!B16</f>
        <v>9</v>
      </c>
      <c r="C16" s="297" t="str">
        <f>[2]Tabela_7!C16</f>
        <v>Miejska Arena Kultury i Sportu Sp. z o.o.</v>
      </c>
      <c r="D16" s="282">
        <f>[2]Tabela_7!AA16</f>
        <v>20761000</v>
      </c>
      <c r="E16" s="282">
        <f>[2]Tabela_7!AB16</f>
        <v>21761000</v>
      </c>
      <c r="F16" s="282">
        <f>[2]Tabela_7!AC16</f>
        <v>1000000</v>
      </c>
      <c r="G16" s="282">
        <f>[2]Tabela_7!AD16</f>
        <v>1397.23</v>
      </c>
      <c r="H16" s="283">
        <f>[2]Tabela_7!AE16</f>
        <v>1397.23</v>
      </c>
    </row>
    <row r="17" spans="2:8" ht="30.75" thickBot="1">
      <c r="B17" s="280">
        <f>[2]Tabela_7!B17</f>
        <v>10</v>
      </c>
      <c r="C17" s="297" t="str">
        <f>[2]Tabela_7!C17</f>
        <v>EXPO-Łódź Sp. z o.o. (CK-W MTŁ Sp. z o.o.)</v>
      </c>
      <c r="D17" s="282">
        <f>[2]Tabela_7!AA17</f>
        <v>29256755.41</v>
      </c>
      <c r="E17" s="282">
        <f>[2]Tabela_7!AB17</f>
        <v>33149960.899999999</v>
      </c>
      <c r="F17" s="282">
        <f>[2]Tabela_7!AC17</f>
        <v>3893205.49</v>
      </c>
      <c r="G17" s="282">
        <f>[2]Tabela_7!AD17</f>
        <v>34069819.590000004</v>
      </c>
      <c r="H17" s="283">
        <f>[2]Tabela_7!AE17</f>
        <v>34091414.100000001</v>
      </c>
    </row>
    <row r="18" spans="2:8" ht="16.5" thickBot="1">
      <c r="B18" s="280">
        <f>[2]Tabela_7!B18</f>
        <v>11</v>
      </c>
      <c r="C18" s="297" t="str">
        <f>[2]Tabela_7!C18</f>
        <v>Łódzkie Centrum Filmowe Sp. z o.o.</v>
      </c>
      <c r="D18" s="282">
        <f>[2]Tabela_7!AA18</f>
        <v>196576.99</v>
      </c>
      <c r="E18" s="282">
        <f>[2]Tabela_7!AB18</f>
        <v>196576.99</v>
      </c>
      <c r="F18" s="282">
        <f>[2]Tabela_7!AC18</f>
        <v>0</v>
      </c>
      <c r="G18" s="282">
        <f>[2]Tabela_7!AD18</f>
        <v>573423.01</v>
      </c>
      <c r="H18" s="283">
        <f>[2]Tabela_7!AE18</f>
        <v>573423.01</v>
      </c>
    </row>
    <row r="19" spans="2:8" ht="30.75" thickBot="1">
      <c r="B19" s="280">
        <f>[2]Tabela_7!B19</f>
        <v>12</v>
      </c>
      <c r="C19" s="297" t="str">
        <f>[2]Tabela_7!C19</f>
        <v>Zakład Drogownictwa i inżynierii Sp. z o.o. w upadłości</v>
      </c>
      <c r="D19" s="282">
        <f>[2]Tabela_7!AA19</f>
        <v>5526500</v>
      </c>
      <c r="E19" s="282">
        <f>[2]Tabela_7!AB19</f>
        <v>5526500</v>
      </c>
      <c r="F19" s="282">
        <f>[2]Tabela_7!AC19</f>
        <v>0</v>
      </c>
      <c r="G19" s="282">
        <f>[2]Tabela_7!AD19</f>
        <v>0</v>
      </c>
      <c r="H19" s="283">
        <f>[2]Tabela_7!AE19</f>
        <v>0</v>
      </c>
    </row>
    <row r="20" spans="2:8" ht="30.75" hidden="1" thickBot="1">
      <c r="B20" s="280">
        <f>[2]Tabela_7!B20</f>
        <v>13</v>
      </c>
      <c r="C20" s="297" t="str">
        <f>[2]Tabela_7!C20</f>
        <v>Grupowa oczyszczalnia Ścieków w Łodzi Sp. z o.o.</v>
      </c>
      <c r="D20" s="282">
        <f>[2]Tabela_7!AA20</f>
        <v>0</v>
      </c>
      <c r="E20" s="282">
        <f>[2]Tabela_7!AB20</f>
        <v>0</v>
      </c>
      <c r="F20" s="282">
        <f>[2]Tabela_7!AC20</f>
        <v>0</v>
      </c>
      <c r="G20" s="282">
        <f>[2]Tabela_7!AD20</f>
        <v>0</v>
      </c>
      <c r="H20" s="283">
        <f>[2]Tabela_7!AE20</f>
        <v>0</v>
      </c>
    </row>
    <row r="21" spans="2:8" ht="30.75" thickBot="1">
      <c r="B21" s="280">
        <f>[2]Tabela_7!B21</f>
        <v>13</v>
      </c>
      <c r="C21" s="297" t="str">
        <f>[2]Tabela_7!C21</f>
        <v>Port Lotniczy Łódź im. Władysława Reymonta Sp. z o.o.</v>
      </c>
      <c r="D21" s="282">
        <f>[2]Tabela_7!AA21</f>
        <v>210824185.37</v>
      </c>
      <c r="E21" s="282">
        <f>[2]Tabela_7!AB21</f>
        <v>237894858.88</v>
      </c>
      <c r="F21" s="282">
        <f>[2]Tabela_7!AC21</f>
        <v>27070673.510000002</v>
      </c>
      <c r="G21" s="282">
        <f>[2]Tabela_7!AD21</f>
        <v>181677750.09</v>
      </c>
      <c r="H21" s="283">
        <f>[2]Tabela_7!AE21</f>
        <v>170360926.58000001</v>
      </c>
    </row>
    <row r="22" spans="2:8" ht="30.75" thickBot="1">
      <c r="B22" s="280">
        <f>[2]Tabela_7!B22</f>
        <v>14</v>
      </c>
      <c r="C22" s="297" t="str">
        <f>[2]Tabela_7!C22</f>
        <v>Bionanopark (Łódzki Regionalny Park Naukowo-Technologiczny Sp. z o.o.</v>
      </c>
      <c r="D22" s="282">
        <f>[2]Tabela_7!AA22</f>
        <v>18729191.879999999</v>
      </c>
      <c r="E22" s="282">
        <f>[2]Tabela_7!AB22</f>
        <v>20621928.879999999</v>
      </c>
      <c r="F22" s="282">
        <f>[2]Tabela_7!AC22</f>
        <v>1892737</v>
      </c>
      <c r="G22" s="282">
        <f>[2]Tabela_7!AD22</f>
        <v>19880532.719999999</v>
      </c>
      <c r="H22" s="283">
        <f>[2]Tabela_7!AE22</f>
        <v>17987795.719999999</v>
      </c>
    </row>
    <row r="23" spans="2:8" ht="30.75" hidden="1" thickBot="1">
      <c r="B23" s="280">
        <f>[2]Tabela_7!B23</f>
        <v>16</v>
      </c>
      <c r="C23" s="297" t="str">
        <f>[2]Tabela_7!C23</f>
        <v>Camerimage Łódź Center Sp. z o.o. w likwidacji</v>
      </c>
      <c r="D23" s="282">
        <f>[2]Tabela_7!AA23</f>
        <v>0</v>
      </c>
      <c r="E23" s="282">
        <f>[2]Tabela_7!AB23</f>
        <v>0</v>
      </c>
      <c r="F23" s="282">
        <f>[2]Tabela_7!AC23</f>
        <v>0</v>
      </c>
      <c r="G23" s="282">
        <f>[2]Tabela_7!AD23</f>
        <v>0</v>
      </c>
      <c r="H23" s="283">
        <f>[2]Tabela_7!AE23</f>
        <v>0</v>
      </c>
    </row>
    <row r="24" spans="2:8" ht="30.75" hidden="1" thickBot="1">
      <c r="B24" s="280">
        <f>[2]Tabela_7!B24</f>
        <v>17</v>
      </c>
      <c r="C24" s="297" t="str">
        <f>[2]Tabela_7!C24</f>
        <v>Centrum Medyczne im. dr L. Rydygiera Sp. z o.o.</v>
      </c>
      <c r="D24" s="282">
        <f>[2]Tabela_7!AA24</f>
        <v>0</v>
      </c>
      <c r="E24" s="282">
        <f>[2]Tabela_7!AB24</f>
        <v>0</v>
      </c>
      <c r="F24" s="282">
        <f>[2]Tabela_7!AC24</f>
        <v>0</v>
      </c>
      <c r="G24" s="282">
        <f>[2]Tabela_7!AD24</f>
        <v>0</v>
      </c>
      <c r="H24" s="283">
        <f>[2]Tabela_7!AE24</f>
        <v>0</v>
      </c>
    </row>
    <row r="25" spans="2:8" ht="30.75" hidden="1" thickBot="1">
      <c r="B25" s="280">
        <f>[2]Tabela_7!B25</f>
        <v>18</v>
      </c>
      <c r="C25" s="297" t="str">
        <f>[2]Tabela_7!C25</f>
        <v>Rosyjski Dom Handloowy Sp. z o.o. (udziały nabyte w drodze spadku)</v>
      </c>
      <c r="D25" s="282">
        <f>[2]Tabela_7!AA25</f>
        <v>0</v>
      </c>
      <c r="E25" s="282">
        <f>[2]Tabela_7!AB25</f>
        <v>0</v>
      </c>
      <c r="F25" s="282">
        <f>[2]Tabela_7!AC25</f>
        <v>0</v>
      </c>
      <c r="G25" s="282">
        <f>[2]Tabela_7!AD25</f>
        <v>0</v>
      </c>
      <c r="H25" s="283">
        <f>[2]Tabela_7!AE25</f>
        <v>0</v>
      </c>
    </row>
    <row r="26" spans="2:8" ht="16.5" thickBot="1">
      <c r="B26" s="280">
        <f>[2]Tabela_7!B26</f>
        <v>15</v>
      </c>
      <c r="C26" s="297" t="str">
        <f>[2]Tabela_7!C26</f>
        <v>Miejski Ogród Zoologiczny Sp. z o.o.</v>
      </c>
      <c r="D26" s="282">
        <f>[2]Tabela_7!AA26</f>
        <v>31634563.98</v>
      </c>
      <c r="E26" s="282">
        <f>[2]Tabela_7!AB26</f>
        <v>43746693.840000004</v>
      </c>
      <c r="F26" s="282">
        <f>[2]Tabela_7!AC26</f>
        <v>12112129.859999999</v>
      </c>
      <c r="G26" s="282">
        <f>[2]Tabela_7!AD26</f>
        <v>129569841.39</v>
      </c>
      <c r="H26" s="283">
        <f>[2]Tabela_7!AE26</f>
        <v>125740580.26000001</v>
      </c>
    </row>
    <row r="27" spans="2:8" ht="30.75" thickBot="1">
      <c r="B27" s="280">
        <f>[2]Tabela_7!B27</f>
        <v>16</v>
      </c>
      <c r="C27" s="297" t="str">
        <f>[2]Tabela_7!C27</f>
        <v>Towarzystwo Ubezpieczeń Wzajemnych</v>
      </c>
      <c r="D27" s="282">
        <f>[2]Tabela_7!AA27</f>
        <v>0</v>
      </c>
      <c r="E27" s="282">
        <f>[2]Tabela_7!AB27</f>
        <v>0</v>
      </c>
      <c r="F27" s="282">
        <f>[2]Tabela_7!AC27</f>
        <v>0</v>
      </c>
      <c r="G27" s="282">
        <f>[2]Tabela_7!AD27</f>
        <v>100</v>
      </c>
      <c r="H27" s="283">
        <f>[2]Tabela_7!AE27</f>
        <v>100</v>
      </c>
    </row>
    <row r="28" spans="2:8" ht="30.75" thickBot="1">
      <c r="B28" s="280">
        <f>[2]Tabela_7!B28</f>
        <v>17</v>
      </c>
      <c r="C28" s="297" t="str">
        <f>[2]Tabela_7!C28</f>
        <v>Miejskie Centrum Medyczne "Śródmieście" Sp. z o.o.</v>
      </c>
      <c r="D28" s="282">
        <f>[2]Tabela_7!AA28</f>
        <v>0</v>
      </c>
      <c r="E28" s="282">
        <f>[2]Tabela_7!AB28</f>
        <v>0</v>
      </c>
      <c r="F28" s="282">
        <f>[2]Tabela_7!AC28</f>
        <v>0</v>
      </c>
      <c r="G28" s="282">
        <f>[2]Tabela_7!AD28</f>
        <v>13189000</v>
      </c>
      <c r="H28" s="283">
        <f>[2]Tabela_7!AE28</f>
        <v>13189000</v>
      </c>
    </row>
    <row r="29" spans="2:8" ht="16.5" thickBot="1">
      <c r="B29" s="280">
        <v>18</v>
      </c>
      <c r="C29" s="297" t="str">
        <f>[2]Tabela_7!C29</f>
        <v>Łódzkie Inwestycje Sp. z o.o.</v>
      </c>
      <c r="D29" s="282">
        <f>[2]Tabela_7!AA29</f>
        <v>0</v>
      </c>
      <c r="E29" s="282">
        <f>[2]Tabela_7!AB29</f>
        <v>0</v>
      </c>
      <c r="F29" s="282">
        <f>[2]Tabela_7!AC29</f>
        <v>0</v>
      </c>
      <c r="G29" s="282">
        <f>[2]Tabela_7!AD29</f>
        <v>0</v>
      </c>
      <c r="H29" s="283">
        <f>[2]Tabela_7!AE29</f>
        <v>153676136.80000001</v>
      </c>
    </row>
    <row r="30" spans="2:8" ht="31.15" customHeight="1" thickBot="1">
      <c r="B30" s="284"/>
      <c r="C30" s="298" t="s">
        <v>92</v>
      </c>
      <c r="D30" s="286">
        <f>SUM(D8:D29)</f>
        <v>711757901.74000013</v>
      </c>
      <c r="E30" s="286">
        <f>SUM(E8:E29)</f>
        <v>886279342.20000005</v>
      </c>
      <c r="F30" s="286">
        <f>SUM(F8:F29)</f>
        <v>174521440.45999998</v>
      </c>
      <c r="G30" s="286">
        <f>SUM(G8:G29)</f>
        <v>1902321368.4100001</v>
      </c>
      <c r="H30" s="287">
        <f>SUM(H8:H29)</f>
        <v>1809182234.5199997</v>
      </c>
    </row>
    <row r="31" spans="2:8" ht="15.75" thickTop="1">
      <c r="B31" s="288"/>
      <c r="C31" s="288"/>
    </row>
    <row r="32" spans="2:8" ht="15">
      <c r="B32" s="288"/>
      <c r="C32" s="288"/>
      <c r="D32" s="289"/>
      <c r="E32" s="289"/>
      <c r="F32" s="289"/>
      <c r="G32" s="289"/>
      <c r="H32" s="289"/>
    </row>
    <row r="33" spans="2:10" ht="15">
      <c r="B33" s="288"/>
      <c r="C33" s="288"/>
      <c r="D33" s="288"/>
      <c r="E33" s="288"/>
      <c r="F33" s="288"/>
      <c r="G33" s="288"/>
      <c r="H33" s="288"/>
    </row>
    <row r="34" spans="2:10" ht="15">
      <c r="B34" s="288"/>
      <c r="C34" s="288"/>
      <c r="D34" s="288"/>
      <c r="E34" s="288"/>
      <c r="F34" s="288"/>
      <c r="G34" s="288"/>
      <c r="H34" s="288"/>
    </row>
    <row r="35" spans="2:10" ht="15">
      <c r="B35" s="481" t="s">
        <v>590</v>
      </c>
      <c r="C35" s="481"/>
      <c r="D35" s="288"/>
      <c r="E35" s="299" t="s">
        <v>591</v>
      </c>
      <c r="F35" s="300"/>
      <c r="G35" s="481" t="s">
        <v>585</v>
      </c>
      <c r="H35" s="481"/>
      <c r="I35" s="300"/>
      <c r="J35" s="300"/>
    </row>
    <row r="36" spans="2:10" ht="34.15" customHeight="1">
      <c r="B36" s="477" t="s">
        <v>76</v>
      </c>
      <c r="C36" s="477"/>
      <c r="D36" s="288"/>
      <c r="E36" s="299" t="s">
        <v>77</v>
      </c>
      <c r="F36" s="290"/>
      <c r="G36" s="478" t="s">
        <v>78</v>
      </c>
      <c r="H36" s="478"/>
      <c r="I36" s="301"/>
      <c r="J36" s="301"/>
    </row>
    <row r="37" spans="2:10" ht="15">
      <c r="B37" s="288"/>
      <c r="C37" s="288"/>
      <c r="D37" s="288"/>
      <c r="E37" s="288"/>
      <c r="F37" s="288"/>
      <c r="G37" s="288"/>
      <c r="H37" s="288"/>
    </row>
    <row r="38" spans="2:10" ht="15">
      <c r="B38" s="288"/>
      <c r="C38" s="288"/>
      <c r="D38" s="288"/>
      <c r="E38" s="288"/>
      <c r="F38" s="288"/>
      <c r="G38" s="288"/>
      <c r="H38" s="288"/>
    </row>
    <row r="39" spans="2:10" ht="15">
      <c r="B39" s="288"/>
      <c r="C39" s="288"/>
      <c r="D39" s="288"/>
      <c r="E39" s="288"/>
      <c r="F39" s="288"/>
      <c r="G39" s="288"/>
      <c r="H39" s="288"/>
    </row>
    <row r="40" spans="2:10" ht="15">
      <c r="B40" s="288"/>
      <c r="C40" s="288"/>
      <c r="D40" s="288"/>
      <c r="E40" s="288"/>
      <c r="F40" s="288"/>
      <c r="G40" s="288"/>
      <c r="H40" s="288"/>
    </row>
    <row r="41" spans="2:10" ht="15">
      <c r="B41" s="288"/>
      <c r="C41" s="288"/>
      <c r="D41" s="288"/>
      <c r="E41" s="288"/>
      <c r="F41" s="288"/>
      <c r="G41" s="288"/>
      <c r="H41" s="288"/>
    </row>
    <row r="42" spans="2:10" ht="15">
      <c r="B42" s="288"/>
      <c r="C42" s="288"/>
      <c r="D42" s="288"/>
      <c r="E42" s="288"/>
      <c r="F42" s="288"/>
      <c r="G42" s="288"/>
      <c r="H42" s="288"/>
    </row>
    <row r="43" spans="2:10" ht="15">
      <c r="B43" s="288"/>
      <c r="C43" s="288"/>
      <c r="D43" s="288"/>
      <c r="E43" s="288"/>
      <c r="F43" s="288"/>
      <c r="G43" s="288"/>
      <c r="H43" s="288"/>
    </row>
    <row r="44" spans="2:10" ht="15">
      <c r="B44" s="288"/>
      <c r="C44" s="288"/>
      <c r="D44" s="288"/>
      <c r="E44" s="288"/>
      <c r="F44" s="288"/>
      <c r="G44" s="288"/>
      <c r="H44" s="288"/>
    </row>
  </sheetData>
  <sheetProtection selectLockedCells="1" selectUnlockedCells="1"/>
  <mergeCells count="12">
    <mergeCell ref="B35:C35"/>
    <mergeCell ref="G35:H35"/>
    <mergeCell ref="B36:C36"/>
    <mergeCell ref="G36:H36"/>
    <mergeCell ref="B1:C1"/>
    <mergeCell ref="G1:H1"/>
    <mergeCell ref="B2:C2"/>
    <mergeCell ref="G2:H2"/>
    <mergeCell ref="B3:H3"/>
    <mergeCell ref="B5:B6"/>
    <mergeCell ref="C5:C6"/>
    <mergeCell ref="F5:F6"/>
  </mergeCells>
  <pageMargins left="0.70866141732283472" right="0.70866141732283472" top="0.74803149606299213" bottom="0.74803149606299213" header="0.51181102362204722" footer="0.51181102362204722"/>
  <pageSetup paperSize="9" scale="62" firstPageNumber="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2:T26"/>
  <sheetViews>
    <sheetView showGridLines="0" showOutlineSymbols="0" zoomScale="70" zoomScaleNormal="70" workbookViewId="0">
      <selection activeCell="J24" sqref="J24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20.85546875" style="73" customWidth="1"/>
    <col min="5" max="5" width="10" style="73" bestFit="1" customWidth="1"/>
    <col min="6" max="6" width="16.28515625" style="73" customWidth="1"/>
    <col min="7" max="7" width="16" style="73" customWidth="1"/>
    <col min="8" max="8" width="16.7109375" style="73" customWidth="1"/>
    <col min="9" max="9" width="10" style="73" bestFit="1" customWidth="1"/>
    <col min="10" max="10" width="17.28515625" style="73" customWidth="1"/>
    <col min="11" max="11" width="19.7109375" style="73" customWidth="1"/>
    <col min="12" max="12" width="13" style="73" customWidth="1"/>
    <col min="13" max="13" width="21.28515625" style="73" customWidth="1"/>
    <col min="14" max="14" width="17.85546875" style="73" customWidth="1"/>
    <col min="15" max="15" width="20.42578125" style="73" customWidth="1"/>
    <col min="16" max="17" width="3.28515625" style="73" customWidth="1"/>
    <col min="18" max="18" width="17.7109375" style="73" bestFit="1" customWidth="1"/>
    <col min="19" max="19" width="9.140625" style="73"/>
    <col min="20" max="20" width="16.5703125" style="73" bestFit="1" customWidth="1"/>
    <col min="21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6.7109375" style="73" customWidth="1"/>
    <col min="261" max="261" width="10" style="73" bestFit="1" customWidth="1"/>
    <col min="262" max="262" width="13.85546875" style="73" bestFit="1" customWidth="1"/>
    <col min="263" max="263" width="16" style="73" customWidth="1"/>
    <col min="264" max="264" width="13.5703125" style="73" customWidth="1"/>
    <col min="265" max="265" width="10" style="73" bestFit="1" customWidth="1"/>
    <col min="266" max="266" width="14.5703125" style="73" customWidth="1"/>
    <col min="267" max="267" width="14.85546875" style="73" customWidth="1"/>
    <col min="268" max="268" width="13" style="73" customWidth="1"/>
    <col min="269" max="269" width="18" style="73" customWidth="1"/>
    <col min="270" max="270" width="16.85546875" style="73" customWidth="1"/>
    <col min="271" max="271" width="16.5703125" style="73" customWidth="1"/>
    <col min="272" max="273" width="3.28515625" style="73" customWidth="1"/>
    <col min="274" max="274" width="17.7109375" style="73" bestFit="1" customWidth="1"/>
    <col min="275" max="275" width="9.140625" style="73"/>
    <col min="276" max="276" width="16.5703125" style="73" bestFit="1" customWidth="1"/>
    <col min="277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6.7109375" style="73" customWidth="1"/>
    <col min="517" max="517" width="10" style="73" bestFit="1" customWidth="1"/>
    <col min="518" max="518" width="13.85546875" style="73" bestFit="1" customWidth="1"/>
    <col min="519" max="519" width="16" style="73" customWidth="1"/>
    <col min="520" max="520" width="13.5703125" style="73" customWidth="1"/>
    <col min="521" max="521" width="10" style="73" bestFit="1" customWidth="1"/>
    <col min="522" max="522" width="14.5703125" style="73" customWidth="1"/>
    <col min="523" max="523" width="14.85546875" style="73" customWidth="1"/>
    <col min="524" max="524" width="13" style="73" customWidth="1"/>
    <col min="525" max="525" width="18" style="73" customWidth="1"/>
    <col min="526" max="526" width="16.85546875" style="73" customWidth="1"/>
    <col min="527" max="527" width="16.5703125" style="73" customWidth="1"/>
    <col min="528" max="529" width="3.28515625" style="73" customWidth="1"/>
    <col min="530" max="530" width="17.7109375" style="73" bestFit="1" customWidth="1"/>
    <col min="531" max="531" width="9.140625" style="73"/>
    <col min="532" max="532" width="16.5703125" style="73" bestFit="1" customWidth="1"/>
    <col min="533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6.7109375" style="73" customWidth="1"/>
    <col min="773" max="773" width="10" style="73" bestFit="1" customWidth="1"/>
    <col min="774" max="774" width="13.85546875" style="73" bestFit="1" customWidth="1"/>
    <col min="775" max="775" width="16" style="73" customWidth="1"/>
    <col min="776" max="776" width="13.5703125" style="73" customWidth="1"/>
    <col min="777" max="777" width="10" style="73" bestFit="1" customWidth="1"/>
    <col min="778" max="778" width="14.5703125" style="73" customWidth="1"/>
    <col min="779" max="779" width="14.85546875" style="73" customWidth="1"/>
    <col min="780" max="780" width="13" style="73" customWidth="1"/>
    <col min="781" max="781" width="18" style="73" customWidth="1"/>
    <col min="782" max="782" width="16.85546875" style="73" customWidth="1"/>
    <col min="783" max="783" width="16.5703125" style="73" customWidth="1"/>
    <col min="784" max="785" width="3.28515625" style="73" customWidth="1"/>
    <col min="786" max="786" width="17.7109375" style="73" bestFit="1" customWidth="1"/>
    <col min="787" max="787" width="9.140625" style="73"/>
    <col min="788" max="788" width="16.5703125" style="73" bestFit="1" customWidth="1"/>
    <col min="789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6.7109375" style="73" customWidth="1"/>
    <col min="1029" max="1029" width="10" style="73" bestFit="1" customWidth="1"/>
    <col min="1030" max="1030" width="13.85546875" style="73" bestFit="1" customWidth="1"/>
    <col min="1031" max="1031" width="16" style="73" customWidth="1"/>
    <col min="1032" max="1032" width="13.5703125" style="73" customWidth="1"/>
    <col min="1033" max="1033" width="10" style="73" bestFit="1" customWidth="1"/>
    <col min="1034" max="1034" width="14.5703125" style="73" customWidth="1"/>
    <col min="1035" max="1035" width="14.85546875" style="73" customWidth="1"/>
    <col min="1036" max="1036" width="13" style="73" customWidth="1"/>
    <col min="1037" max="1037" width="18" style="73" customWidth="1"/>
    <col min="1038" max="1038" width="16.85546875" style="73" customWidth="1"/>
    <col min="1039" max="1039" width="16.5703125" style="73" customWidth="1"/>
    <col min="1040" max="1041" width="3.28515625" style="73" customWidth="1"/>
    <col min="1042" max="1042" width="17.7109375" style="73" bestFit="1" customWidth="1"/>
    <col min="1043" max="1043" width="9.140625" style="73"/>
    <col min="1044" max="1044" width="16.5703125" style="73" bestFit="1" customWidth="1"/>
    <col min="1045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6.7109375" style="73" customWidth="1"/>
    <col min="1285" max="1285" width="10" style="73" bestFit="1" customWidth="1"/>
    <col min="1286" max="1286" width="13.85546875" style="73" bestFit="1" customWidth="1"/>
    <col min="1287" max="1287" width="16" style="73" customWidth="1"/>
    <col min="1288" max="1288" width="13.5703125" style="73" customWidth="1"/>
    <col min="1289" max="1289" width="10" style="73" bestFit="1" customWidth="1"/>
    <col min="1290" max="1290" width="14.5703125" style="73" customWidth="1"/>
    <col min="1291" max="1291" width="14.85546875" style="73" customWidth="1"/>
    <col min="1292" max="1292" width="13" style="73" customWidth="1"/>
    <col min="1293" max="1293" width="18" style="73" customWidth="1"/>
    <col min="1294" max="1294" width="16.85546875" style="73" customWidth="1"/>
    <col min="1295" max="1295" width="16.5703125" style="73" customWidth="1"/>
    <col min="1296" max="1297" width="3.28515625" style="73" customWidth="1"/>
    <col min="1298" max="1298" width="17.7109375" style="73" bestFit="1" customWidth="1"/>
    <col min="1299" max="1299" width="9.140625" style="73"/>
    <col min="1300" max="1300" width="16.5703125" style="73" bestFit="1" customWidth="1"/>
    <col min="1301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6.7109375" style="73" customWidth="1"/>
    <col min="1541" max="1541" width="10" style="73" bestFit="1" customWidth="1"/>
    <col min="1542" max="1542" width="13.85546875" style="73" bestFit="1" customWidth="1"/>
    <col min="1543" max="1543" width="16" style="73" customWidth="1"/>
    <col min="1544" max="1544" width="13.5703125" style="73" customWidth="1"/>
    <col min="1545" max="1545" width="10" style="73" bestFit="1" customWidth="1"/>
    <col min="1546" max="1546" width="14.5703125" style="73" customWidth="1"/>
    <col min="1547" max="1547" width="14.85546875" style="73" customWidth="1"/>
    <col min="1548" max="1548" width="13" style="73" customWidth="1"/>
    <col min="1549" max="1549" width="18" style="73" customWidth="1"/>
    <col min="1550" max="1550" width="16.85546875" style="73" customWidth="1"/>
    <col min="1551" max="1551" width="16.5703125" style="73" customWidth="1"/>
    <col min="1552" max="1553" width="3.28515625" style="73" customWidth="1"/>
    <col min="1554" max="1554" width="17.7109375" style="73" bestFit="1" customWidth="1"/>
    <col min="1555" max="1555" width="9.140625" style="73"/>
    <col min="1556" max="1556" width="16.5703125" style="73" bestFit="1" customWidth="1"/>
    <col min="1557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6.7109375" style="73" customWidth="1"/>
    <col min="1797" max="1797" width="10" style="73" bestFit="1" customWidth="1"/>
    <col min="1798" max="1798" width="13.85546875" style="73" bestFit="1" customWidth="1"/>
    <col min="1799" max="1799" width="16" style="73" customWidth="1"/>
    <col min="1800" max="1800" width="13.5703125" style="73" customWidth="1"/>
    <col min="1801" max="1801" width="10" style="73" bestFit="1" customWidth="1"/>
    <col min="1802" max="1802" width="14.5703125" style="73" customWidth="1"/>
    <col min="1803" max="1803" width="14.85546875" style="73" customWidth="1"/>
    <col min="1804" max="1804" width="13" style="73" customWidth="1"/>
    <col min="1805" max="1805" width="18" style="73" customWidth="1"/>
    <col min="1806" max="1806" width="16.85546875" style="73" customWidth="1"/>
    <col min="1807" max="1807" width="16.5703125" style="73" customWidth="1"/>
    <col min="1808" max="1809" width="3.28515625" style="73" customWidth="1"/>
    <col min="1810" max="1810" width="17.7109375" style="73" bestFit="1" customWidth="1"/>
    <col min="1811" max="1811" width="9.140625" style="73"/>
    <col min="1812" max="1812" width="16.5703125" style="73" bestFit="1" customWidth="1"/>
    <col min="1813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6.7109375" style="73" customWidth="1"/>
    <col min="2053" max="2053" width="10" style="73" bestFit="1" customWidth="1"/>
    <col min="2054" max="2054" width="13.85546875" style="73" bestFit="1" customWidth="1"/>
    <col min="2055" max="2055" width="16" style="73" customWidth="1"/>
    <col min="2056" max="2056" width="13.5703125" style="73" customWidth="1"/>
    <col min="2057" max="2057" width="10" style="73" bestFit="1" customWidth="1"/>
    <col min="2058" max="2058" width="14.5703125" style="73" customWidth="1"/>
    <col min="2059" max="2059" width="14.85546875" style="73" customWidth="1"/>
    <col min="2060" max="2060" width="13" style="73" customWidth="1"/>
    <col min="2061" max="2061" width="18" style="73" customWidth="1"/>
    <col min="2062" max="2062" width="16.85546875" style="73" customWidth="1"/>
    <col min="2063" max="2063" width="16.5703125" style="73" customWidth="1"/>
    <col min="2064" max="2065" width="3.28515625" style="73" customWidth="1"/>
    <col min="2066" max="2066" width="17.7109375" style="73" bestFit="1" customWidth="1"/>
    <col min="2067" max="2067" width="9.140625" style="73"/>
    <col min="2068" max="2068" width="16.5703125" style="73" bestFit="1" customWidth="1"/>
    <col min="2069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6.7109375" style="73" customWidth="1"/>
    <col min="2309" max="2309" width="10" style="73" bestFit="1" customWidth="1"/>
    <col min="2310" max="2310" width="13.85546875" style="73" bestFit="1" customWidth="1"/>
    <col min="2311" max="2311" width="16" style="73" customWidth="1"/>
    <col min="2312" max="2312" width="13.5703125" style="73" customWidth="1"/>
    <col min="2313" max="2313" width="10" style="73" bestFit="1" customWidth="1"/>
    <col min="2314" max="2314" width="14.5703125" style="73" customWidth="1"/>
    <col min="2315" max="2315" width="14.85546875" style="73" customWidth="1"/>
    <col min="2316" max="2316" width="13" style="73" customWidth="1"/>
    <col min="2317" max="2317" width="18" style="73" customWidth="1"/>
    <col min="2318" max="2318" width="16.85546875" style="73" customWidth="1"/>
    <col min="2319" max="2319" width="16.5703125" style="73" customWidth="1"/>
    <col min="2320" max="2321" width="3.28515625" style="73" customWidth="1"/>
    <col min="2322" max="2322" width="17.7109375" style="73" bestFit="1" customWidth="1"/>
    <col min="2323" max="2323" width="9.140625" style="73"/>
    <col min="2324" max="2324" width="16.5703125" style="73" bestFit="1" customWidth="1"/>
    <col min="2325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6.7109375" style="73" customWidth="1"/>
    <col min="2565" max="2565" width="10" style="73" bestFit="1" customWidth="1"/>
    <col min="2566" max="2566" width="13.85546875" style="73" bestFit="1" customWidth="1"/>
    <col min="2567" max="2567" width="16" style="73" customWidth="1"/>
    <col min="2568" max="2568" width="13.5703125" style="73" customWidth="1"/>
    <col min="2569" max="2569" width="10" style="73" bestFit="1" customWidth="1"/>
    <col min="2570" max="2570" width="14.5703125" style="73" customWidth="1"/>
    <col min="2571" max="2571" width="14.85546875" style="73" customWidth="1"/>
    <col min="2572" max="2572" width="13" style="73" customWidth="1"/>
    <col min="2573" max="2573" width="18" style="73" customWidth="1"/>
    <col min="2574" max="2574" width="16.85546875" style="73" customWidth="1"/>
    <col min="2575" max="2575" width="16.5703125" style="73" customWidth="1"/>
    <col min="2576" max="2577" width="3.28515625" style="73" customWidth="1"/>
    <col min="2578" max="2578" width="17.7109375" style="73" bestFit="1" customWidth="1"/>
    <col min="2579" max="2579" width="9.140625" style="73"/>
    <col min="2580" max="2580" width="16.5703125" style="73" bestFit="1" customWidth="1"/>
    <col min="2581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6.7109375" style="73" customWidth="1"/>
    <col min="2821" max="2821" width="10" style="73" bestFit="1" customWidth="1"/>
    <col min="2822" max="2822" width="13.85546875" style="73" bestFit="1" customWidth="1"/>
    <col min="2823" max="2823" width="16" style="73" customWidth="1"/>
    <col min="2824" max="2824" width="13.5703125" style="73" customWidth="1"/>
    <col min="2825" max="2825" width="10" style="73" bestFit="1" customWidth="1"/>
    <col min="2826" max="2826" width="14.5703125" style="73" customWidth="1"/>
    <col min="2827" max="2827" width="14.85546875" style="73" customWidth="1"/>
    <col min="2828" max="2828" width="13" style="73" customWidth="1"/>
    <col min="2829" max="2829" width="18" style="73" customWidth="1"/>
    <col min="2830" max="2830" width="16.85546875" style="73" customWidth="1"/>
    <col min="2831" max="2831" width="16.5703125" style="73" customWidth="1"/>
    <col min="2832" max="2833" width="3.28515625" style="73" customWidth="1"/>
    <col min="2834" max="2834" width="17.7109375" style="73" bestFit="1" customWidth="1"/>
    <col min="2835" max="2835" width="9.140625" style="73"/>
    <col min="2836" max="2836" width="16.5703125" style="73" bestFit="1" customWidth="1"/>
    <col min="2837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6.7109375" style="73" customWidth="1"/>
    <col min="3077" max="3077" width="10" style="73" bestFit="1" customWidth="1"/>
    <col min="3078" max="3078" width="13.85546875" style="73" bestFit="1" customWidth="1"/>
    <col min="3079" max="3079" width="16" style="73" customWidth="1"/>
    <col min="3080" max="3080" width="13.5703125" style="73" customWidth="1"/>
    <col min="3081" max="3081" width="10" style="73" bestFit="1" customWidth="1"/>
    <col min="3082" max="3082" width="14.5703125" style="73" customWidth="1"/>
    <col min="3083" max="3083" width="14.85546875" style="73" customWidth="1"/>
    <col min="3084" max="3084" width="13" style="73" customWidth="1"/>
    <col min="3085" max="3085" width="18" style="73" customWidth="1"/>
    <col min="3086" max="3086" width="16.85546875" style="73" customWidth="1"/>
    <col min="3087" max="3087" width="16.5703125" style="73" customWidth="1"/>
    <col min="3088" max="3089" width="3.28515625" style="73" customWidth="1"/>
    <col min="3090" max="3090" width="17.7109375" style="73" bestFit="1" customWidth="1"/>
    <col min="3091" max="3091" width="9.140625" style="73"/>
    <col min="3092" max="3092" width="16.5703125" style="73" bestFit="1" customWidth="1"/>
    <col min="3093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6.7109375" style="73" customWidth="1"/>
    <col min="3333" max="3333" width="10" style="73" bestFit="1" customWidth="1"/>
    <col min="3334" max="3334" width="13.85546875" style="73" bestFit="1" customWidth="1"/>
    <col min="3335" max="3335" width="16" style="73" customWidth="1"/>
    <col min="3336" max="3336" width="13.5703125" style="73" customWidth="1"/>
    <col min="3337" max="3337" width="10" style="73" bestFit="1" customWidth="1"/>
    <col min="3338" max="3338" width="14.5703125" style="73" customWidth="1"/>
    <col min="3339" max="3339" width="14.85546875" style="73" customWidth="1"/>
    <col min="3340" max="3340" width="13" style="73" customWidth="1"/>
    <col min="3341" max="3341" width="18" style="73" customWidth="1"/>
    <col min="3342" max="3342" width="16.85546875" style="73" customWidth="1"/>
    <col min="3343" max="3343" width="16.5703125" style="73" customWidth="1"/>
    <col min="3344" max="3345" width="3.28515625" style="73" customWidth="1"/>
    <col min="3346" max="3346" width="17.7109375" style="73" bestFit="1" customWidth="1"/>
    <col min="3347" max="3347" width="9.140625" style="73"/>
    <col min="3348" max="3348" width="16.5703125" style="73" bestFit="1" customWidth="1"/>
    <col min="3349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6.7109375" style="73" customWidth="1"/>
    <col min="3589" max="3589" width="10" style="73" bestFit="1" customWidth="1"/>
    <col min="3590" max="3590" width="13.85546875" style="73" bestFit="1" customWidth="1"/>
    <col min="3591" max="3591" width="16" style="73" customWidth="1"/>
    <col min="3592" max="3592" width="13.5703125" style="73" customWidth="1"/>
    <col min="3593" max="3593" width="10" style="73" bestFit="1" customWidth="1"/>
    <col min="3594" max="3594" width="14.5703125" style="73" customWidth="1"/>
    <col min="3595" max="3595" width="14.85546875" style="73" customWidth="1"/>
    <col min="3596" max="3596" width="13" style="73" customWidth="1"/>
    <col min="3597" max="3597" width="18" style="73" customWidth="1"/>
    <col min="3598" max="3598" width="16.85546875" style="73" customWidth="1"/>
    <col min="3599" max="3599" width="16.5703125" style="73" customWidth="1"/>
    <col min="3600" max="3601" width="3.28515625" style="73" customWidth="1"/>
    <col min="3602" max="3602" width="17.7109375" style="73" bestFit="1" customWidth="1"/>
    <col min="3603" max="3603" width="9.140625" style="73"/>
    <col min="3604" max="3604" width="16.5703125" style="73" bestFit="1" customWidth="1"/>
    <col min="3605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6.7109375" style="73" customWidth="1"/>
    <col min="3845" max="3845" width="10" style="73" bestFit="1" customWidth="1"/>
    <col min="3846" max="3846" width="13.85546875" style="73" bestFit="1" customWidth="1"/>
    <col min="3847" max="3847" width="16" style="73" customWidth="1"/>
    <col min="3848" max="3848" width="13.5703125" style="73" customWidth="1"/>
    <col min="3849" max="3849" width="10" style="73" bestFit="1" customWidth="1"/>
    <col min="3850" max="3850" width="14.5703125" style="73" customWidth="1"/>
    <col min="3851" max="3851" width="14.85546875" style="73" customWidth="1"/>
    <col min="3852" max="3852" width="13" style="73" customWidth="1"/>
    <col min="3853" max="3853" width="18" style="73" customWidth="1"/>
    <col min="3854" max="3854" width="16.85546875" style="73" customWidth="1"/>
    <col min="3855" max="3855" width="16.5703125" style="73" customWidth="1"/>
    <col min="3856" max="3857" width="3.28515625" style="73" customWidth="1"/>
    <col min="3858" max="3858" width="17.7109375" style="73" bestFit="1" customWidth="1"/>
    <col min="3859" max="3859" width="9.140625" style="73"/>
    <col min="3860" max="3860" width="16.5703125" style="73" bestFit="1" customWidth="1"/>
    <col min="3861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6.7109375" style="73" customWidth="1"/>
    <col min="4101" max="4101" width="10" style="73" bestFit="1" customWidth="1"/>
    <col min="4102" max="4102" width="13.85546875" style="73" bestFit="1" customWidth="1"/>
    <col min="4103" max="4103" width="16" style="73" customWidth="1"/>
    <col min="4104" max="4104" width="13.5703125" style="73" customWidth="1"/>
    <col min="4105" max="4105" width="10" style="73" bestFit="1" customWidth="1"/>
    <col min="4106" max="4106" width="14.5703125" style="73" customWidth="1"/>
    <col min="4107" max="4107" width="14.85546875" style="73" customWidth="1"/>
    <col min="4108" max="4108" width="13" style="73" customWidth="1"/>
    <col min="4109" max="4109" width="18" style="73" customWidth="1"/>
    <col min="4110" max="4110" width="16.85546875" style="73" customWidth="1"/>
    <col min="4111" max="4111" width="16.5703125" style="73" customWidth="1"/>
    <col min="4112" max="4113" width="3.28515625" style="73" customWidth="1"/>
    <col min="4114" max="4114" width="17.7109375" style="73" bestFit="1" customWidth="1"/>
    <col min="4115" max="4115" width="9.140625" style="73"/>
    <col min="4116" max="4116" width="16.5703125" style="73" bestFit="1" customWidth="1"/>
    <col min="4117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6.7109375" style="73" customWidth="1"/>
    <col min="4357" max="4357" width="10" style="73" bestFit="1" customWidth="1"/>
    <col min="4358" max="4358" width="13.85546875" style="73" bestFit="1" customWidth="1"/>
    <col min="4359" max="4359" width="16" style="73" customWidth="1"/>
    <col min="4360" max="4360" width="13.5703125" style="73" customWidth="1"/>
    <col min="4361" max="4361" width="10" style="73" bestFit="1" customWidth="1"/>
    <col min="4362" max="4362" width="14.5703125" style="73" customWidth="1"/>
    <col min="4363" max="4363" width="14.85546875" style="73" customWidth="1"/>
    <col min="4364" max="4364" width="13" style="73" customWidth="1"/>
    <col min="4365" max="4365" width="18" style="73" customWidth="1"/>
    <col min="4366" max="4366" width="16.85546875" style="73" customWidth="1"/>
    <col min="4367" max="4367" width="16.5703125" style="73" customWidth="1"/>
    <col min="4368" max="4369" width="3.28515625" style="73" customWidth="1"/>
    <col min="4370" max="4370" width="17.7109375" style="73" bestFit="1" customWidth="1"/>
    <col min="4371" max="4371" width="9.140625" style="73"/>
    <col min="4372" max="4372" width="16.5703125" style="73" bestFit="1" customWidth="1"/>
    <col min="4373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6.7109375" style="73" customWidth="1"/>
    <col min="4613" max="4613" width="10" style="73" bestFit="1" customWidth="1"/>
    <col min="4614" max="4614" width="13.85546875" style="73" bestFit="1" customWidth="1"/>
    <col min="4615" max="4615" width="16" style="73" customWidth="1"/>
    <col min="4616" max="4616" width="13.5703125" style="73" customWidth="1"/>
    <col min="4617" max="4617" width="10" style="73" bestFit="1" customWidth="1"/>
    <col min="4618" max="4618" width="14.5703125" style="73" customWidth="1"/>
    <col min="4619" max="4619" width="14.85546875" style="73" customWidth="1"/>
    <col min="4620" max="4620" width="13" style="73" customWidth="1"/>
    <col min="4621" max="4621" width="18" style="73" customWidth="1"/>
    <col min="4622" max="4622" width="16.85546875" style="73" customWidth="1"/>
    <col min="4623" max="4623" width="16.5703125" style="73" customWidth="1"/>
    <col min="4624" max="4625" width="3.28515625" style="73" customWidth="1"/>
    <col min="4626" max="4626" width="17.7109375" style="73" bestFit="1" customWidth="1"/>
    <col min="4627" max="4627" width="9.140625" style="73"/>
    <col min="4628" max="4628" width="16.5703125" style="73" bestFit="1" customWidth="1"/>
    <col min="4629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6.7109375" style="73" customWidth="1"/>
    <col min="4869" max="4869" width="10" style="73" bestFit="1" customWidth="1"/>
    <col min="4870" max="4870" width="13.85546875" style="73" bestFit="1" customWidth="1"/>
    <col min="4871" max="4871" width="16" style="73" customWidth="1"/>
    <col min="4872" max="4872" width="13.5703125" style="73" customWidth="1"/>
    <col min="4873" max="4873" width="10" style="73" bestFit="1" customWidth="1"/>
    <col min="4874" max="4874" width="14.5703125" style="73" customWidth="1"/>
    <col min="4875" max="4875" width="14.85546875" style="73" customWidth="1"/>
    <col min="4876" max="4876" width="13" style="73" customWidth="1"/>
    <col min="4877" max="4877" width="18" style="73" customWidth="1"/>
    <col min="4878" max="4878" width="16.85546875" style="73" customWidth="1"/>
    <col min="4879" max="4879" width="16.5703125" style="73" customWidth="1"/>
    <col min="4880" max="4881" width="3.28515625" style="73" customWidth="1"/>
    <col min="4882" max="4882" width="17.7109375" style="73" bestFit="1" customWidth="1"/>
    <col min="4883" max="4883" width="9.140625" style="73"/>
    <col min="4884" max="4884" width="16.5703125" style="73" bestFit="1" customWidth="1"/>
    <col min="4885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6.7109375" style="73" customWidth="1"/>
    <col min="5125" max="5125" width="10" style="73" bestFit="1" customWidth="1"/>
    <col min="5126" max="5126" width="13.85546875" style="73" bestFit="1" customWidth="1"/>
    <col min="5127" max="5127" width="16" style="73" customWidth="1"/>
    <col min="5128" max="5128" width="13.5703125" style="73" customWidth="1"/>
    <col min="5129" max="5129" width="10" style="73" bestFit="1" customWidth="1"/>
    <col min="5130" max="5130" width="14.5703125" style="73" customWidth="1"/>
    <col min="5131" max="5131" width="14.85546875" style="73" customWidth="1"/>
    <col min="5132" max="5132" width="13" style="73" customWidth="1"/>
    <col min="5133" max="5133" width="18" style="73" customWidth="1"/>
    <col min="5134" max="5134" width="16.85546875" style="73" customWidth="1"/>
    <col min="5135" max="5135" width="16.5703125" style="73" customWidth="1"/>
    <col min="5136" max="5137" width="3.28515625" style="73" customWidth="1"/>
    <col min="5138" max="5138" width="17.7109375" style="73" bestFit="1" customWidth="1"/>
    <col min="5139" max="5139" width="9.140625" style="73"/>
    <col min="5140" max="5140" width="16.5703125" style="73" bestFit="1" customWidth="1"/>
    <col min="5141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6.7109375" style="73" customWidth="1"/>
    <col min="5381" max="5381" width="10" style="73" bestFit="1" customWidth="1"/>
    <col min="5382" max="5382" width="13.85546875" style="73" bestFit="1" customWidth="1"/>
    <col min="5383" max="5383" width="16" style="73" customWidth="1"/>
    <col min="5384" max="5384" width="13.5703125" style="73" customWidth="1"/>
    <col min="5385" max="5385" width="10" style="73" bestFit="1" customWidth="1"/>
    <col min="5386" max="5386" width="14.5703125" style="73" customWidth="1"/>
    <col min="5387" max="5387" width="14.85546875" style="73" customWidth="1"/>
    <col min="5388" max="5388" width="13" style="73" customWidth="1"/>
    <col min="5389" max="5389" width="18" style="73" customWidth="1"/>
    <col min="5390" max="5390" width="16.85546875" style="73" customWidth="1"/>
    <col min="5391" max="5391" width="16.5703125" style="73" customWidth="1"/>
    <col min="5392" max="5393" width="3.28515625" style="73" customWidth="1"/>
    <col min="5394" max="5394" width="17.7109375" style="73" bestFit="1" customWidth="1"/>
    <col min="5395" max="5395" width="9.140625" style="73"/>
    <col min="5396" max="5396" width="16.5703125" style="73" bestFit="1" customWidth="1"/>
    <col min="5397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6.7109375" style="73" customWidth="1"/>
    <col min="5637" max="5637" width="10" style="73" bestFit="1" customWidth="1"/>
    <col min="5638" max="5638" width="13.85546875" style="73" bestFit="1" customWidth="1"/>
    <col min="5639" max="5639" width="16" style="73" customWidth="1"/>
    <col min="5640" max="5640" width="13.5703125" style="73" customWidth="1"/>
    <col min="5641" max="5641" width="10" style="73" bestFit="1" customWidth="1"/>
    <col min="5642" max="5642" width="14.5703125" style="73" customWidth="1"/>
    <col min="5643" max="5643" width="14.85546875" style="73" customWidth="1"/>
    <col min="5644" max="5644" width="13" style="73" customWidth="1"/>
    <col min="5645" max="5645" width="18" style="73" customWidth="1"/>
    <col min="5646" max="5646" width="16.85546875" style="73" customWidth="1"/>
    <col min="5647" max="5647" width="16.5703125" style="73" customWidth="1"/>
    <col min="5648" max="5649" width="3.28515625" style="73" customWidth="1"/>
    <col min="5650" max="5650" width="17.7109375" style="73" bestFit="1" customWidth="1"/>
    <col min="5651" max="5651" width="9.140625" style="73"/>
    <col min="5652" max="5652" width="16.5703125" style="73" bestFit="1" customWidth="1"/>
    <col min="5653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6.7109375" style="73" customWidth="1"/>
    <col min="5893" max="5893" width="10" style="73" bestFit="1" customWidth="1"/>
    <col min="5894" max="5894" width="13.85546875" style="73" bestFit="1" customWidth="1"/>
    <col min="5895" max="5895" width="16" style="73" customWidth="1"/>
    <col min="5896" max="5896" width="13.5703125" style="73" customWidth="1"/>
    <col min="5897" max="5897" width="10" style="73" bestFit="1" customWidth="1"/>
    <col min="5898" max="5898" width="14.5703125" style="73" customWidth="1"/>
    <col min="5899" max="5899" width="14.85546875" style="73" customWidth="1"/>
    <col min="5900" max="5900" width="13" style="73" customWidth="1"/>
    <col min="5901" max="5901" width="18" style="73" customWidth="1"/>
    <col min="5902" max="5902" width="16.85546875" style="73" customWidth="1"/>
    <col min="5903" max="5903" width="16.5703125" style="73" customWidth="1"/>
    <col min="5904" max="5905" width="3.28515625" style="73" customWidth="1"/>
    <col min="5906" max="5906" width="17.7109375" style="73" bestFit="1" customWidth="1"/>
    <col min="5907" max="5907" width="9.140625" style="73"/>
    <col min="5908" max="5908" width="16.5703125" style="73" bestFit="1" customWidth="1"/>
    <col min="5909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6.7109375" style="73" customWidth="1"/>
    <col min="6149" max="6149" width="10" style="73" bestFit="1" customWidth="1"/>
    <col min="6150" max="6150" width="13.85546875" style="73" bestFit="1" customWidth="1"/>
    <col min="6151" max="6151" width="16" style="73" customWidth="1"/>
    <col min="6152" max="6152" width="13.5703125" style="73" customWidth="1"/>
    <col min="6153" max="6153" width="10" style="73" bestFit="1" customWidth="1"/>
    <col min="6154" max="6154" width="14.5703125" style="73" customWidth="1"/>
    <col min="6155" max="6155" width="14.85546875" style="73" customWidth="1"/>
    <col min="6156" max="6156" width="13" style="73" customWidth="1"/>
    <col min="6157" max="6157" width="18" style="73" customWidth="1"/>
    <col min="6158" max="6158" width="16.85546875" style="73" customWidth="1"/>
    <col min="6159" max="6159" width="16.5703125" style="73" customWidth="1"/>
    <col min="6160" max="6161" width="3.28515625" style="73" customWidth="1"/>
    <col min="6162" max="6162" width="17.7109375" style="73" bestFit="1" customWidth="1"/>
    <col min="6163" max="6163" width="9.140625" style="73"/>
    <col min="6164" max="6164" width="16.5703125" style="73" bestFit="1" customWidth="1"/>
    <col min="6165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6.7109375" style="73" customWidth="1"/>
    <col min="6405" max="6405" width="10" style="73" bestFit="1" customWidth="1"/>
    <col min="6406" max="6406" width="13.85546875" style="73" bestFit="1" customWidth="1"/>
    <col min="6407" max="6407" width="16" style="73" customWidth="1"/>
    <col min="6408" max="6408" width="13.5703125" style="73" customWidth="1"/>
    <col min="6409" max="6409" width="10" style="73" bestFit="1" customWidth="1"/>
    <col min="6410" max="6410" width="14.5703125" style="73" customWidth="1"/>
    <col min="6411" max="6411" width="14.85546875" style="73" customWidth="1"/>
    <col min="6412" max="6412" width="13" style="73" customWidth="1"/>
    <col min="6413" max="6413" width="18" style="73" customWidth="1"/>
    <col min="6414" max="6414" width="16.85546875" style="73" customWidth="1"/>
    <col min="6415" max="6415" width="16.5703125" style="73" customWidth="1"/>
    <col min="6416" max="6417" width="3.28515625" style="73" customWidth="1"/>
    <col min="6418" max="6418" width="17.7109375" style="73" bestFit="1" customWidth="1"/>
    <col min="6419" max="6419" width="9.140625" style="73"/>
    <col min="6420" max="6420" width="16.5703125" style="73" bestFit="1" customWidth="1"/>
    <col min="6421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6.7109375" style="73" customWidth="1"/>
    <col min="6661" max="6661" width="10" style="73" bestFit="1" customWidth="1"/>
    <col min="6662" max="6662" width="13.85546875" style="73" bestFit="1" customWidth="1"/>
    <col min="6663" max="6663" width="16" style="73" customWidth="1"/>
    <col min="6664" max="6664" width="13.5703125" style="73" customWidth="1"/>
    <col min="6665" max="6665" width="10" style="73" bestFit="1" customWidth="1"/>
    <col min="6666" max="6666" width="14.5703125" style="73" customWidth="1"/>
    <col min="6667" max="6667" width="14.85546875" style="73" customWidth="1"/>
    <col min="6668" max="6668" width="13" style="73" customWidth="1"/>
    <col min="6669" max="6669" width="18" style="73" customWidth="1"/>
    <col min="6670" max="6670" width="16.85546875" style="73" customWidth="1"/>
    <col min="6671" max="6671" width="16.5703125" style="73" customWidth="1"/>
    <col min="6672" max="6673" width="3.28515625" style="73" customWidth="1"/>
    <col min="6674" max="6674" width="17.7109375" style="73" bestFit="1" customWidth="1"/>
    <col min="6675" max="6675" width="9.140625" style="73"/>
    <col min="6676" max="6676" width="16.5703125" style="73" bestFit="1" customWidth="1"/>
    <col min="6677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6.7109375" style="73" customWidth="1"/>
    <col min="6917" max="6917" width="10" style="73" bestFit="1" customWidth="1"/>
    <col min="6918" max="6918" width="13.85546875" style="73" bestFit="1" customWidth="1"/>
    <col min="6919" max="6919" width="16" style="73" customWidth="1"/>
    <col min="6920" max="6920" width="13.5703125" style="73" customWidth="1"/>
    <col min="6921" max="6921" width="10" style="73" bestFit="1" customWidth="1"/>
    <col min="6922" max="6922" width="14.5703125" style="73" customWidth="1"/>
    <col min="6923" max="6923" width="14.85546875" style="73" customWidth="1"/>
    <col min="6924" max="6924" width="13" style="73" customWidth="1"/>
    <col min="6925" max="6925" width="18" style="73" customWidth="1"/>
    <col min="6926" max="6926" width="16.85546875" style="73" customWidth="1"/>
    <col min="6927" max="6927" width="16.5703125" style="73" customWidth="1"/>
    <col min="6928" max="6929" width="3.28515625" style="73" customWidth="1"/>
    <col min="6930" max="6930" width="17.7109375" style="73" bestFit="1" customWidth="1"/>
    <col min="6931" max="6931" width="9.140625" style="73"/>
    <col min="6932" max="6932" width="16.5703125" style="73" bestFit="1" customWidth="1"/>
    <col min="6933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6.7109375" style="73" customWidth="1"/>
    <col min="7173" max="7173" width="10" style="73" bestFit="1" customWidth="1"/>
    <col min="7174" max="7174" width="13.85546875" style="73" bestFit="1" customWidth="1"/>
    <col min="7175" max="7175" width="16" style="73" customWidth="1"/>
    <col min="7176" max="7176" width="13.5703125" style="73" customWidth="1"/>
    <col min="7177" max="7177" width="10" style="73" bestFit="1" customWidth="1"/>
    <col min="7178" max="7178" width="14.5703125" style="73" customWidth="1"/>
    <col min="7179" max="7179" width="14.85546875" style="73" customWidth="1"/>
    <col min="7180" max="7180" width="13" style="73" customWidth="1"/>
    <col min="7181" max="7181" width="18" style="73" customWidth="1"/>
    <col min="7182" max="7182" width="16.85546875" style="73" customWidth="1"/>
    <col min="7183" max="7183" width="16.5703125" style="73" customWidth="1"/>
    <col min="7184" max="7185" width="3.28515625" style="73" customWidth="1"/>
    <col min="7186" max="7186" width="17.7109375" style="73" bestFit="1" customWidth="1"/>
    <col min="7187" max="7187" width="9.140625" style="73"/>
    <col min="7188" max="7188" width="16.5703125" style="73" bestFit="1" customWidth="1"/>
    <col min="7189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6.7109375" style="73" customWidth="1"/>
    <col min="7429" max="7429" width="10" style="73" bestFit="1" customWidth="1"/>
    <col min="7430" max="7430" width="13.85546875" style="73" bestFit="1" customWidth="1"/>
    <col min="7431" max="7431" width="16" style="73" customWidth="1"/>
    <col min="7432" max="7432" width="13.5703125" style="73" customWidth="1"/>
    <col min="7433" max="7433" width="10" style="73" bestFit="1" customWidth="1"/>
    <col min="7434" max="7434" width="14.5703125" style="73" customWidth="1"/>
    <col min="7435" max="7435" width="14.85546875" style="73" customWidth="1"/>
    <col min="7436" max="7436" width="13" style="73" customWidth="1"/>
    <col min="7437" max="7437" width="18" style="73" customWidth="1"/>
    <col min="7438" max="7438" width="16.85546875" style="73" customWidth="1"/>
    <col min="7439" max="7439" width="16.5703125" style="73" customWidth="1"/>
    <col min="7440" max="7441" width="3.28515625" style="73" customWidth="1"/>
    <col min="7442" max="7442" width="17.7109375" style="73" bestFit="1" customWidth="1"/>
    <col min="7443" max="7443" width="9.140625" style="73"/>
    <col min="7444" max="7444" width="16.5703125" style="73" bestFit="1" customWidth="1"/>
    <col min="7445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6.7109375" style="73" customWidth="1"/>
    <col min="7685" max="7685" width="10" style="73" bestFit="1" customWidth="1"/>
    <col min="7686" max="7686" width="13.85546875" style="73" bestFit="1" customWidth="1"/>
    <col min="7687" max="7687" width="16" style="73" customWidth="1"/>
    <col min="7688" max="7688" width="13.5703125" style="73" customWidth="1"/>
    <col min="7689" max="7689" width="10" style="73" bestFit="1" customWidth="1"/>
    <col min="7690" max="7690" width="14.5703125" style="73" customWidth="1"/>
    <col min="7691" max="7691" width="14.85546875" style="73" customWidth="1"/>
    <col min="7692" max="7692" width="13" style="73" customWidth="1"/>
    <col min="7693" max="7693" width="18" style="73" customWidth="1"/>
    <col min="7694" max="7694" width="16.85546875" style="73" customWidth="1"/>
    <col min="7695" max="7695" width="16.5703125" style="73" customWidth="1"/>
    <col min="7696" max="7697" width="3.28515625" style="73" customWidth="1"/>
    <col min="7698" max="7698" width="17.7109375" style="73" bestFit="1" customWidth="1"/>
    <col min="7699" max="7699" width="9.140625" style="73"/>
    <col min="7700" max="7700" width="16.5703125" style="73" bestFit="1" customWidth="1"/>
    <col min="7701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6.7109375" style="73" customWidth="1"/>
    <col min="7941" max="7941" width="10" style="73" bestFit="1" customWidth="1"/>
    <col min="7942" max="7942" width="13.85546875" style="73" bestFit="1" customWidth="1"/>
    <col min="7943" max="7943" width="16" style="73" customWidth="1"/>
    <col min="7944" max="7944" width="13.5703125" style="73" customWidth="1"/>
    <col min="7945" max="7945" width="10" style="73" bestFit="1" customWidth="1"/>
    <col min="7946" max="7946" width="14.5703125" style="73" customWidth="1"/>
    <col min="7947" max="7947" width="14.85546875" style="73" customWidth="1"/>
    <col min="7948" max="7948" width="13" style="73" customWidth="1"/>
    <col min="7949" max="7949" width="18" style="73" customWidth="1"/>
    <col min="7950" max="7950" width="16.85546875" style="73" customWidth="1"/>
    <col min="7951" max="7951" width="16.5703125" style="73" customWidth="1"/>
    <col min="7952" max="7953" width="3.28515625" style="73" customWidth="1"/>
    <col min="7954" max="7954" width="17.7109375" style="73" bestFit="1" customWidth="1"/>
    <col min="7955" max="7955" width="9.140625" style="73"/>
    <col min="7956" max="7956" width="16.5703125" style="73" bestFit="1" customWidth="1"/>
    <col min="7957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6.7109375" style="73" customWidth="1"/>
    <col min="8197" max="8197" width="10" style="73" bestFit="1" customWidth="1"/>
    <col min="8198" max="8198" width="13.85546875" style="73" bestFit="1" customWidth="1"/>
    <col min="8199" max="8199" width="16" style="73" customWidth="1"/>
    <col min="8200" max="8200" width="13.5703125" style="73" customWidth="1"/>
    <col min="8201" max="8201" width="10" style="73" bestFit="1" customWidth="1"/>
    <col min="8202" max="8202" width="14.5703125" style="73" customWidth="1"/>
    <col min="8203" max="8203" width="14.85546875" style="73" customWidth="1"/>
    <col min="8204" max="8204" width="13" style="73" customWidth="1"/>
    <col min="8205" max="8205" width="18" style="73" customWidth="1"/>
    <col min="8206" max="8206" width="16.85546875" style="73" customWidth="1"/>
    <col min="8207" max="8207" width="16.5703125" style="73" customWidth="1"/>
    <col min="8208" max="8209" width="3.28515625" style="73" customWidth="1"/>
    <col min="8210" max="8210" width="17.7109375" style="73" bestFit="1" customWidth="1"/>
    <col min="8211" max="8211" width="9.140625" style="73"/>
    <col min="8212" max="8212" width="16.5703125" style="73" bestFit="1" customWidth="1"/>
    <col min="8213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6.7109375" style="73" customWidth="1"/>
    <col min="8453" max="8453" width="10" style="73" bestFit="1" customWidth="1"/>
    <col min="8454" max="8454" width="13.85546875" style="73" bestFit="1" customWidth="1"/>
    <col min="8455" max="8455" width="16" style="73" customWidth="1"/>
    <col min="8456" max="8456" width="13.5703125" style="73" customWidth="1"/>
    <col min="8457" max="8457" width="10" style="73" bestFit="1" customWidth="1"/>
    <col min="8458" max="8458" width="14.5703125" style="73" customWidth="1"/>
    <col min="8459" max="8459" width="14.85546875" style="73" customWidth="1"/>
    <col min="8460" max="8460" width="13" style="73" customWidth="1"/>
    <col min="8461" max="8461" width="18" style="73" customWidth="1"/>
    <col min="8462" max="8462" width="16.85546875" style="73" customWidth="1"/>
    <col min="8463" max="8463" width="16.5703125" style="73" customWidth="1"/>
    <col min="8464" max="8465" width="3.28515625" style="73" customWidth="1"/>
    <col min="8466" max="8466" width="17.7109375" style="73" bestFit="1" customWidth="1"/>
    <col min="8467" max="8467" width="9.140625" style="73"/>
    <col min="8468" max="8468" width="16.5703125" style="73" bestFit="1" customWidth="1"/>
    <col min="8469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6.7109375" style="73" customWidth="1"/>
    <col min="8709" max="8709" width="10" style="73" bestFit="1" customWidth="1"/>
    <col min="8710" max="8710" width="13.85546875" style="73" bestFit="1" customWidth="1"/>
    <col min="8711" max="8711" width="16" style="73" customWidth="1"/>
    <col min="8712" max="8712" width="13.5703125" style="73" customWidth="1"/>
    <col min="8713" max="8713" width="10" style="73" bestFit="1" customWidth="1"/>
    <col min="8714" max="8714" width="14.5703125" style="73" customWidth="1"/>
    <col min="8715" max="8715" width="14.85546875" style="73" customWidth="1"/>
    <col min="8716" max="8716" width="13" style="73" customWidth="1"/>
    <col min="8717" max="8717" width="18" style="73" customWidth="1"/>
    <col min="8718" max="8718" width="16.85546875" style="73" customWidth="1"/>
    <col min="8719" max="8719" width="16.5703125" style="73" customWidth="1"/>
    <col min="8720" max="8721" width="3.28515625" style="73" customWidth="1"/>
    <col min="8722" max="8722" width="17.7109375" style="73" bestFit="1" customWidth="1"/>
    <col min="8723" max="8723" width="9.140625" style="73"/>
    <col min="8724" max="8724" width="16.5703125" style="73" bestFit="1" customWidth="1"/>
    <col min="8725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6.7109375" style="73" customWidth="1"/>
    <col min="8965" max="8965" width="10" style="73" bestFit="1" customWidth="1"/>
    <col min="8966" max="8966" width="13.85546875" style="73" bestFit="1" customWidth="1"/>
    <col min="8967" max="8967" width="16" style="73" customWidth="1"/>
    <col min="8968" max="8968" width="13.5703125" style="73" customWidth="1"/>
    <col min="8969" max="8969" width="10" style="73" bestFit="1" customWidth="1"/>
    <col min="8970" max="8970" width="14.5703125" style="73" customWidth="1"/>
    <col min="8971" max="8971" width="14.85546875" style="73" customWidth="1"/>
    <col min="8972" max="8972" width="13" style="73" customWidth="1"/>
    <col min="8973" max="8973" width="18" style="73" customWidth="1"/>
    <col min="8974" max="8974" width="16.85546875" style="73" customWidth="1"/>
    <col min="8975" max="8975" width="16.5703125" style="73" customWidth="1"/>
    <col min="8976" max="8977" width="3.28515625" style="73" customWidth="1"/>
    <col min="8978" max="8978" width="17.7109375" style="73" bestFit="1" customWidth="1"/>
    <col min="8979" max="8979" width="9.140625" style="73"/>
    <col min="8980" max="8980" width="16.5703125" style="73" bestFit="1" customWidth="1"/>
    <col min="8981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6.7109375" style="73" customWidth="1"/>
    <col min="9221" max="9221" width="10" style="73" bestFit="1" customWidth="1"/>
    <col min="9222" max="9222" width="13.85546875" style="73" bestFit="1" customWidth="1"/>
    <col min="9223" max="9223" width="16" style="73" customWidth="1"/>
    <col min="9224" max="9224" width="13.5703125" style="73" customWidth="1"/>
    <col min="9225" max="9225" width="10" style="73" bestFit="1" customWidth="1"/>
    <col min="9226" max="9226" width="14.5703125" style="73" customWidth="1"/>
    <col min="9227" max="9227" width="14.85546875" style="73" customWidth="1"/>
    <col min="9228" max="9228" width="13" style="73" customWidth="1"/>
    <col min="9229" max="9229" width="18" style="73" customWidth="1"/>
    <col min="9230" max="9230" width="16.85546875" style="73" customWidth="1"/>
    <col min="9231" max="9231" width="16.5703125" style="73" customWidth="1"/>
    <col min="9232" max="9233" width="3.28515625" style="73" customWidth="1"/>
    <col min="9234" max="9234" width="17.7109375" style="73" bestFit="1" customWidth="1"/>
    <col min="9235" max="9235" width="9.140625" style="73"/>
    <col min="9236" max="9236" width="16.5703125" style="73" bestFit="1" customWidth="1"/>
    <col min="9237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6.7109375" style="73" customWidth="1"/>
    <col min="9477" max="9477" width="10" style="73" bestFit="1" customWidth="1"/>
    <col min="9478" max="9478" width="13.85546875" style="73" bestFit="1" customWidth="1"/>
    <col min="9479" max="9479" width="16" style="73" customWidth="1"/>
    <col min="9480" max="9480" width="13.5703125" style="73" customWidth="1"/>
    <col min="9481" max="9481" width="10" style="73" bestFit="1" customWidth="1"/>
    <col min="9482" max="9482" width="14.5703125" style="73" customWidth="1"/>
    <col min="9483" max="9483" width="14.85546875" style="73" customWidth="1"/>
    <col min="9484" max="9484" width="13" style="73" customWidth="1"/>
    <col min="9485" max="9485" width="18" style="73" customWidth="1"/>
    <col min="9486" max="9486" width="16.85546875" style="73" customWidth="1"/>
    <col min="9487" max="9487" width="16.5703125" style="73" customWidth="1"/>
    <col min="9488" max="9489" width="3.28515625" style="73" customWidth="1"/>
    <col min="9490" max="9490" width="17.7109375" style="73" bestFit="1" customWidth="1"/>
    <col min="9491" max="9491" width="9.140625" style="73"/>
    <col min="9492" max="9492" width="16.5703125" style="73" bestFit="1" customWidth="1"/>
    <col min="9493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6.7109375" style="73" customWidth="1"/>
    <col min="9733" max="9733" width="10" style="73" bestFit="1" customWidth="1"/>
    <col min="9734" max="9734" width="13.85546875" style="73" bestFit="1" customWidth="1"/>
    <col min="9735" max="9735" width="16" style="73" customWidth="1"/>
    <col min="9736" max="9736" width="13.5703125" style="73" customWidth="1"/>
    <col min="9737" max="9737" width="10" style="73" bestFit="1" customWidth="1"/>
    <col min="9738" max="9738" width="14.5703125" style="73" customWidth="1"/>
    <col min="9739" max="9739" width="14.85546875" style="73" customWidth="1"/>
    <col min="9740" max="9740" width="13" style="73" customWidth="1"/>
    <col min="9741" max="9741" width="18" style="73" customWidth="1"/>
    <col min="9742" max="9742" width="16.85546875" style="73" customWidth="1"/>
    <col min="9743" max="9743" width="16.5703125" style="73" customWidth="1"/>
    <col min="9744" max="9745" width="3.28515625" style="73" customWidth="1"/>
    <col min="9746" max="9746" width="17.7109375" style="73" bestFit="1" customWidth="1"/>
    <col min="9747" max="9747" width="9.140625" style="73"/>
    <col min="9748" max="9748" width="16.5703125" style="73" bestFit="1" customWidth="1"/>
    <col min="9749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6.7109375" style="73" customWidth="1"/>
    <col min="9989" max="9989" width="10" style="73" bestFit="1" customWidth="1"/>
    <col min="9990" max="9990" width="13.85546875" style="73" bestFit="1" customWidth="1"/>
    <col min="9991" max="9991" width="16" style="73" customWidth="1"/>
    <col min="9992" max="9992" width="13.5703125" style="73" customWidth="1"/>
    <col min="9993" max="9993" width="10" style="73" bestFit="1" customWidth="1"/>
    <col min="9994" max="9994" width="14.5703125" style="73" customWidth="1"/>
    <col min="9995" max="9995" width="14.85546875" style="73" customWidth="1"/>
    <col min="9996" max="9996" width="13" style="73" customWidth="1"/>
    <col min="9997" max="9997" width="18" style="73" customWidth="1"/>
    <col min="9998" max="9998" width="16.85546875" style="73" customWidth="1"/>
    <col min="9999" max="9999" width="16.5703125" style="73" customWidth="1"/>
    <col min="10000" max="10001" width="3.28515625" style="73" customWidth="1"/>
    <col min="10002" max="10002" width="17.7109375" style="73" bestFit="1" customWidth="1"/>
    <col min="10003" max="10003" width="9.140625" style="73"/>
    <col min="10004" max="10004" width="16.5703125" style="73" bestFit="1" customWidth="1"/>
    <col min="10005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6.7109375" style="73" customWidth="1"/>
    <col min="10245" max="10245" width="10" style="73" bestFit="1" customWidth="1"/>
    <col min="10246" max="10246" width="13.85546875" style="73" bestFit="1" customWidth="1"/>
    <col min="10247" max="10247" width="16" style="73" customWidth="1"/>
    <col min="10248" max="10248" width="13.5703125" style="73" customWidth="1"/>
    <col min="10249" max="10249" width="10" style="73" bestFit="1" customWidth="1"/>
    <col min="10250" max="10250" width="14.5703125" style="73" customWidth="1"/>
    <col min="10251" max="10251" width="14.85546875" style="73" customWidth="1"/>
    <col min="10252" max="10252" width="13" style="73" customWidth="1"/>
    <col min="10253" max="10253" width="18" style="73" customWidth="1"/>
    <col min="10254" max="10254" width="16.85546875" style="73" customWidth="1"/>
    <col min="10255" max="10255" width="16.5703125" style="73" customWidth="1"/>
    <col min="10256" max="10257" width="3.28515625" style="73" customWidth="1"/>
    <col min="10258" max="10258" width="17.7109375" style="73" bestFit="1" customWidth="1"/>
    <col min="10259" max="10259" width="9.140625" style="73"/>
    <col min="10260" max="10260" width="16.5703125" style="73" bestFit="1" customWidth="1"/>
    <col min="10261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6.7109375" style="73" customWidth="1"/>
    <col min="10501" max="10501" width="10" style="73" bestFit="1" customWidth="1"/>
    <col min="10502" max="10502" width="13.85546875" style="73" bestFit="1" customWidth="1"/>
    <col min="10503" max="10503" width="16" style="73" customWidth="1"/>
    <col min="10504" max="10504" width="13.5703125" style="73" customWidth="1"/>
    <col min="10505" max="10505" width="10" style="73" bestFit="1" customWidth="1"/>
    <col min="10506" max="10506" width="14.5703125" style="73" customWidth="1"/>
    <col min="10507" max="10507" width="14.85546875" style="73" customWidth="1"/>
    <col min="10508" max="10508" width="13" style="73" customWidth="1"/>
    <col min="10509" max="10509" width="18" style="73" customWidth="1"/>
    <col min="10510" max="10510" width="16.85546875" style="73" customWidth="1"/>
    <col min="10511" max="10511" width="16.5703125" style="73" customWidth="1"/>
    <col min="10512" max="10513" width="3.28515625" style="73" customWidth="1"/>
    <col min="10514" max="10514" width="17.7109375" style="73" bestFit="1" customWidth="1"/>
    <col min="10515" max="10515" width="9.140625" style="73"/>
    <col min="10516" max="10516" width="16.5703125" style="73" bestFit="1" customWidth="1"/>
    <col min="10517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6.7109375" style="73" customWidth="1"/>
    <col min="10757" max="10757" width="10" style="73" bestFit="1" customWidth="1"/>
    <col min="10758" max="10758" width="13.85546875" style="73" bestFit="1" customWidth="1"/>
    <col min="10759" max="10759" width="16" style="73" customWidth="1"/>
    <col min="10760" max="10760" width="13.5703125" style="73" customWidth="1"/>
    <col min="10761" max="10761" width="10" style="73" bestFit="1" customWidth="1"/>
    <col min="10762" max="10762" width="14.5703125" style="73" customWidth="1"/>
    <col min="10763" max="10763" width="14.85546875" style="73" customWidth="1"/>
    <col min="10764" max="10764" width="13" style="73" customWidth="1"/>
    <col min="10765" max="10765" width="18" style="73" customWidth="1"/>
    <col min="10766" max="10766" width="16.85546875" style="73" customWidth="1"/>
    <col min="10767" max="10767" width="16.5703125" style="73" customWidth="1"/>
    <col min="10768" max="10769" width="3.28515625" style="73" customWidth="1"/>
    <col min="10770" max="10770" width="17.7109375" style="73" bestFit="1" customWidth="1"/>
    <col min="10771" max="10771" width="9.140625" style="73"/>
    <col min="10772" max="10772" width="16.5703125" style="73" bestFit="1" customWidth="1"/>
    <col min="10773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6.7109375" style="73" customWidth="1"/>
    <col min="11013" max="11013" width="10" style="73" bestFit="1" customWidth="1"/>
    <col min="11014" max="11014" width="13.85546875" style="73" bestFit="1" customWidth="1"/>
    <col min="11015" max="11015" width="16" style="73" customWidth="1"/>
    <col min="11016" max="11016" width="13.5703125" style="73" customWidth="1"/>
    <col min="11017" max="11017" width="10" style="73" bestFit="1" customWidth="1"/>
    <col min="11018" max="11018" width="14.5703125" style="73" customWidth="1"/>
    <col min="11019" max="11019" width="14.85546875" style="73" customWidth="1"/>
    <col min="11020" max="11020" width="13" style="73" customWidth="1"/>
    <col min="11021" max="11021" width="18" style="73" customWidth="1"/>
    <col min="11022" max="11022" width="16.85546875" style="73" customWidth="1"/>
    <col min="11023" max="11023" width="16.5703125" style="73" customWidth="1"/>
    <col min="11024" max="11025" width="3.28515625" style="73" customWidth="1"/>
    <col min="11026" max="11026" width="17.7109375" style="73" bestFit="1" customWidth="1"/>
    <col min="11027" max="11027" width="9.140625" style="73"/>
    <col min="11028" max="11028" width="16.5703125" style="73" bestFit="1" customWidth="1"/>
    <col min="11029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6.7109375" style="73" customWidth="1"/>
    <col min="11269" max="11269" width="10" style="73" bestFit="1" customWidth="1"/>
    <col min="11270" max="11270" width="13.85546875" style="73" bestFit="1" customWidth="1"/>
    <col min="11271" max="11271" width="16" style="73" customWidth="1"/>
    <col min="11272" max="11272" width="13.5703125" style="73" customWidth="1"/>
    <col min="11273" max="11273" width="10" style="73" bestFit="1" customWidth="1"/>
    <col min="11274" max="11274" width="14.5703125" style="73" customWidth="1"/>
    <col min="11275" max="11275" width="14.85546875" style="73" customWidth="1"/>
    <col min="11276" max="11276" width="13" style="73" customWidth="1"/>
    <col min="11277" max="11277" width="18" style="73" customWidth="1"/>
    <col min="11278" max="11278" width="16.85546875" style="73" customWidth="1"/>
    <col min="11279" max="11279" width="16.5703125" style="73" customWidth="1"/>
    <col min="11280" max="11281" width="3.28515625" style="73" customWidth="1"/>
    <col min="11282" max="11282" width="17.7109375" style="73" bestFit="1" customWidth="1"/>
    <col min="11283" max="11283" width="9.140625" style="73"/>
    <col min="11284" max="11284" width="16.5703125" style="73" bestFit="1" customWidth="1"/>
    <col min="11285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6.7109375" style="73" customWidth="1"/>
    <col min="11525" max="11525" width="10" style="73" bestFit="1" customWidth="1"/>
    <col min="11526" max="11526" width="13.85546875" style="73" bestFit="1" customWidth="1"/>
    <col min="11527" max="11527" width="16" style="73" customWidth="1"/>
    <col min="11528" max="11528" width="13.5703125" style="73" customWidth="1"/>
    <col min="11529" max="11529" width="10" style="73" bestFit="1" customWidth="1"/>
    <col min="11530" max="11530" width="14.5703125" style="73" customWidth="1"/>
    <col min="11531" max="11531" width="14.85546875" style="73" customWidth="1"/>
    <col min="11532" max="11532" width="13" style="73" customWidth="1"/>
    <col min="11533" max="11533" width="18" style="73" customWidth="1"/>
    <col min="11534" max="11534" width="16.85546875" style="73" customWidth="1"/>
    <col min="11535" max="11535" width="16.5703125" style="73" customWidth="1"/>
    <col min="11536" max="11537" width="3.28515625" style="73" customWidth="1"/>
    <col min="11538" max="11538" width="17.7109375" style="73" bestFit="1" customWidth="1"/>
    <col min="11539" max="11539" width="9.140625" style="73"/>
    <col min="11540" max="11540" width="16.5703125" style="73" bestFit="1" customWidth="1"/>
    <col min="11541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6.7109375" style="73" customWidth="1"/>
    <col min="11781" max="11781" width="10" style="73" bestFit="1" customWidth="1"/>
    <col min="11782" max="11782" width="13.85546875" style="73" bestFit="1" customWidth="1"/>
    <col min="11783" max="11783" width="16" style="73" customWidth="1"/>
    <col min="11784" max="11784" width="13.5703125" style="73" customWidth="1"/>
    <col min="11785" max="11785" width="10" style="73" bestFit="1" customWidth="1"/>
    <col min="11786" max="11786" width="14.5703125" style="73" customWidth="1"/>
    <col min="11787" max="11787" width="14.85546875" style="73" customWidth="1"/>
    <col min="11788" max="11788" width="13" style="73" customWidth="1"/>
    <col min="11789" max="11789" width="18" style="73" customWidth="1"/>
    <col min="11790" max="11790" width="16.85546875" style="73" customWidth="1"/>
    <col min="11791" max="11791" width="16.5703125" style="73" customWidth="1"/>
    <col min="11792" max="11793" width="3.28515625" style="73" customWidth="1"/>
    <col min="11794" max="11794" width="17.7109375" style="73" bestFit="1" customWidth="1"/>
    <col min="11795" max="11795" width="9.140625" style="73"/>
    <col min="11796" max="11796" width="16.5703125" style="73" bestFit="1" customWidth="1"/>
    <col min="11797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6.7109375" style="73" customWidth="1"/>
    <col min="12037" max="12037" width="10" style="73" bestFit="1" customWidth="1"/>
    <col min="12038" max="12038" width="13.85546875" style="73" bestFit="1" customWidth="1"/>
    <col min="12039" max="12039" width="16" style="73" customWidth="1"/>
    <col min="12040" max="12040" width="13.5703125" style="73" customWidth="1"/>
    <col min="12041" max="12041" width="10" style="73" bestFit="1" customWidth="1"/>
    <col min="12042" max="12042" width="14.5703125" style="73" customWidth="1"/>
    <col min="12043" max="12043" width="14.85546875" style="73" customWidth="1"/>
    <col min="12044" max="12044" width="13" style="73" customWidth="1"/>
    <col min="12045" max="12045" width="18" style="73" customWidth="1"/>
    <col min="12046" max="12046" width="16.85546875" style="73" customWidth="1"/>
    <col min="12047" max="12047" width="16.5703125" style="73" customWidth="1"/>
    <col min="12048" max="12049" width="3.28515625" style="73" customWidth="1"/>
    <col min="12050" max="12050" width="17.7109375" style="73" bestFit="1" customWidth="1"/>
    <col min="12051" max="12051" width="9.140625" style="73"/>
    <col min="12052" max="12052" width="16.5703125" style="73" bestFit="1" customWidth="1"/>
    <col min="12053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6.7109375" style="73" customWidth="1"/>
    <col min="12293" max="12293" width="10" style="73" bestFit="1" customWidth="1"/>
    <col min="12294" max="12294" width="13.85546875" style="73" bestFit="1" customWidth="1"/>
    <col min="12295" max="12295" width="16" style="73" customWidth="1"/>
    <col min="12296" max="12296" width="13.5703125" style="73" customWidth="1"/>
    <col min="12297" max="12297" width="10" style="73" bestFit="1" customWidth="1"/>
    <col min="12298" max="12298" width="14.5703125" style="73" customWidth="1"/>
    <col min="12299" max="12299" width="14.85546875" style="73" customWidth="1"/>
    <col min="12300" max="12300" width="13" style="73" customWidth="1"/>
    <col min="12301" max="12301" width="18" style="73" customWidth="1"/>
    <col min="12302" max="12302" width="16.85546875" style="73" customWidth="1"/>
    <col min="12303" max="12303" width="16.5703125" style="73" customWidth="1"/>
    <col min="12304" max="12305" width="3.28515625" style="73" customWidth="1"/>
    <col min="12306" max="12306" width="17.7109375" style="73" bestFit="1" customWidth="1"/>
    <col min="12307" max="12307" width="9.140625" style="73"/>
    <col min="12308" max="12308" width="16.5703125" style="73" bestFit="1" customWidth="1"/>
    <col min="12309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6.7109375" style="73" customWidth="1"/>
    <col min="12549" max="12549" width="10" style="73" bestFit="1" customWidth="1"/>
    <col min="12550" max="12550" width="13.85546875" style="73" bestFit="1" customWidth="1"/>
    <col min="12551" max="12551" width="16" style="73" customWidth="1"/>
    <col min="12552" max="12552" width="13.5703125" style="73" customWidth="1"/>
    <col min="12553" max="12553" width="10" style="73" bestFit="1" customWidth="1"/>
    <col min="12554" max="12554" width="14.5703125" style="73" customWidth="1"/>
    <col min="12555" max="12555" width="14.85546875" style="73" customWidth="1"/>
    <col min="12556" max="12556" width="13" style="73" customWidth="1"/>
    <col min="12557" max="12557" width="18" style="73" customWidth="1"/>
    <col min="12558" max="12558" width="16.85546875" style="73" customWidth="1"/>
    <col min="12559" max="12559" width="16.5703125" style="73" customWidth="1"/>
    <col min="12560" max="12561" width="3.28515625" style="73" customWidth="1"/>
    <col min="12562" max="12562" width="17.7109375" style="73" bestFit="1" customWidth="1"/>
    <col min="12563" max="12563" width="9.140625" style="73"/>
    <col min="12564" max="12564" width="16.5703125" style="73" bestFit="1" customWidth="1"/>
    <col min="12565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6.7109375" style="73" customWidth="1"/>
    <col min="12805" max="12805" width="10" style="73" bestFit="1" customWidth="1"/>
    <col min="12806" max="12806" width="13.85546875" style="73" bestFit="1" customWidth="1"/>
    <col min="12807" max="12807" width="16" style="73" customWidth="1"/>
    <col min="12808" max="12808" width="13.5703125" style="73" customWidth="1"/>
    <col min="12809" max="12809" width="10" style="73" bestFit="1" customWidth="1"/>
    <col min="12810" max="12810" width="14.5703125" style="73" customWidth="1"/>
    <col min="12811" max="12811" width="14.85546875" style="73" customWidth="1"/>
    <col min="12812" max="12812" width="13" style="73" customWidth="1"/>
    <col min="12813" max="12813" width="18" style="73" customWidth="1"/>
    <col min="12814" max="12814" width="16.85546875" style="73" customWidth="1"/>
    <col min="12815" max="12815" width="16.5703125" style="73" customWidth="1"/>
    <col min="12816" max="12817" width="3.28515625" style="73" customWidth="1"/>
    <col min="12818" max="12818" width="17.7109375" style="73" bestFit="1" customWidth="1"/>
    <col min="12819" max="12819" width="9.140625" style="73"/>
    <col min="12820" max="12820" width="16.5703125" style="73" bestFit="1" customWidth="1"/>
    <col min="12821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6.7109375" style="73" customWidth="1"/>
    <col min="13061" max="13061" width="10" style="73" bestFit="1" customWidth="1"/>
    <col min="13062" max="13062" width="13.85546875" style="73" bestFit="1" customWidth="1"/>
    <col min="13063" max="13063" width="16" style="73" customWidth="1"/>
    <col min="13064" max="13064" width="13.5703125" style="73" customWidth="1"/>
    <col min="13065" max="13065" width="10" style="73" bestFit="1" customWidth="1"/>
    <col min="13066" max="13066" width="14.5703125" style="73" customWidth="1"/>
    <col min="13067" max="13067" width="14.85546875" style="73" customWidth="1"/>
    <col min="13068" max="13068" width="13" style="73" customWidth="1"/>
    <col min="13069" max="13069" width="18" style="73" customWidth="1"/>
    <col min="13070" max="13070" width="16.85546875" style="73" customWidth="1"/>
    <col min="13071" max="13071" width="16.5703125" style="73" customWidth="1"/>
    <col min="13072" max="13073" width="3.28515625" style="73" customWidth="1"/>
    <col min="13074" max="13074" width="17.7109375" style="73" bestFit="1" customWidth="1"/>
    <col min="13075" max="13075" width="9.140625" style="73"/>
    <col min="13076" max="13076" width="16.5703125" style="73" bestFit="1" customWidth="1"/>
    <col min="13077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6.7109375" style="73" customWidth="1"/>
    <col min="13317" max="13317" width="10" style="73" bestFit="1" customWidth="1"/>
    <col min="13318" max="13318" width="13.85546875" style="73" bestFit="1" customWidth="1"/>
    <col min="13319" max="13319" width="16" style="73" customWidth="1"/>
    <col min="13320" max="13320" width="13.5703125" style="73" customWidth="1"/>
    <col min="13321" max="13321" width="10" style="73" bestFit="1" customWidth="1"/>
    <col min="13322" max="13322" width="14.5703125" style="73" customWidth="1"/>
    <col min="13323" max="13323" width="14.85546875" style="73" customWidth="1"/>
    <col min="13324" max="13324" width="13" style="73" customWidth="1"/>
    <col min="13325" max="13325" width="18" style="73" customWidth="1"/>
    <col min="13326" max="13326" width="16.85546875" style="73" customWidth="1"/>
    <col min="13327" max="13327" width="16.5703125" style="73" customWidth="1"/>
    <col min="13328" max="13329" width="3.28515625" style="73" customWidth="1"/>
    <col min="13330" max="13330" width="17.7109375" style="73" bestFit="1" customWidth="1"/>
    <col min="13331" max="13331" width="9.140625" style="73"/>
    <col min="13332" max="13332" width="16.5703125" style="73" bestFit="1" customWidth="1"/>
    <col min="13333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6.7109375" style="73" customWidth="1"/>
    <col min="13573" max="13573" width="10" style="73" bestFit="1" customWidth="1"/>
    <col min="13574" max="13574" width="13.85546875" style="73" bestFit="1" customWidth="1"/>
    <col min="13575" max="13575" width="16" style="73" customWidth="1"/>
    <col min="13576" max="13576" width="13.5703125" style="73" customWidth="1"/>
    <col min="13577" max="13577" width="10" style="73" bestFit="1" customWidth="1"/>
    <col min="13578" max="13578" width="14.5703125" style="73" customWidth="1"/>
    <col min="13579" max="13579" width="14.85546875" style="73" customWidth="1"/>
    <col min="13580" max="13580" width="13" style="73" customWidth="1"/>
    <col min="13581" max="13581" width="18" style="73" customWidth="1"/>
    <col min="13582" max="13582" width="16.85546875" style="73" customWidth="1"/>
    <col min="13583" max="13583" width="16.5703125" style="73" customWidth="1"/>
    <col min="13584" max="13585" width="3.28515625" style="73" customWidth="1"/>
    <col min="13586" max="13586" width="17.7109375" style="73" bestFit="1" customWidth="1"/>
    <col min="13587" max="13587" width="9.140625" style="73"/>
    <col min="13588" max="13588" width="16.5703125" style="73" bestFit="1" customWidth="1"/>
    <col min="13589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6.7109375" style="73" customWidth="1"/>
    <col min="13829" max="13829" width="10" style="73" bestFit="1" customWidth="1"/>
    <col min="13830" max="13830" width="13.85546875" style="73" bestFit="1" customWidth="1"/>
    <col min="13831" max="13831" width="16" style="73" customWidth="1"/>
    <col min="13832" max="13832" width="13.5703125" style="73" customWidth="1"/>
    <col min="13833" max="13833" width="10" style="73" bestFit="1" customWidth="1"/>
    <col min="13834" max="13834" width="14.5703125" style="73" customWidth="1"/>
    <col min="13835" max="13835" width="14.85546875" style="73" customWidth="1"/>
    <col min="13836" max="13836" width="13" style="73" customWidth="1"/>
    <col min="13837" max="13837" width="18" style="73" customWidth="1"/>
    <col min="13838" max="13838" width="16.85546875" style="73" customWidth="1"/>
    <col min="13839" max="13839" width="16.5703125" style="73" customWidth="1"/>
    <col min="13840" max="13841" width="3.28515625" style="73" customWidth="1"/>
    <col min="13842" max="13842" width="17.7109375" style="73" bestFit="1" customWidth="1"/>
    <col min="13843" max="13843" width="9.140625" style="73"/>
    <col min="13844" max="13844" width="16.5703125" style="73" bestFit="1" customWidth="1"/>
    <col min="13845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6.7109375" style="73" customWidth="1"/>
    <col min="14085" max="14085" width="10" style="73" bestFit="1" customWidth="1"/>
    <col min="14086" max="14086" width="13.85546875" style="73" bestFit="1" customWidth="1"/>
    <col min="14087" max="14087" width="16" style="73" customWidth="1"/>
    <col min="14088" max="14088" width="13.5703125" style="73" customWidth="1"/>
    <col min="14089" max="14089" width="10" style="73" bestFit="1" customWidth="1"/>
    <col min="14090" max="14090" width="14.5703125" style="73" customWidth="1"/>
    <col min="14091" max="14091" width="14.85546875" style="73" customWidth="1"/>
    <col min="14092" max="14092" width="13" style="73" customWidth="1"/>
    <col min="14093" max="14093" width="18" style="73" customWidth="1"/>
    <col min="14094" max="14094" width="16.85546875" style="73" customWidth="1"/>
    <col min="14095" max="14095" width="16.5703125" style="73" customWidth="1"/>
    <col min="14096" max="14097" width="3.28515625" style="73" customWidth="1"/>
    <col min="14098" max="14098" width="17.7109375" style="73" bestFit="1" customWidth="1"/>
    <col min="14099" max="14099" width="9.140625" style="73"/>
    <col min="14100" max="14100" width="16.5703125" style="73" bestFit="1" customWidth="1"/>
    <col min="14101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6.7109375" style="73" customWidth="1"/>
    <col min="14341" max="14341" width="10" style="73" bestFit="1" customWidth="1"/>
    <col min="14342" max="14342" width="13.85546875" style="73" bestFit="1" customWidth="1"/>
    <col min="14343" max="14343" width="16" style="73" customWidth="1"/>
    <col min="14344" max="14344" width="13.5703125" style="73" customWidth="1"/>
    <col min="14345" max="14345" width="10" style="73" bestFit="1" customWidth="1"/>
    <col min="14346" max="14346" width="14.5703125" style="73" customWidth="1"/>
    <col min="14347" max="14347" width="14.85546875" style="73" customWidth="1"/>
    <col min="14348" max="14348" width="13" style="73" customWidth="1"/>
    <col min="14349" max="14349" width="18" style="73" customWidth="1"/>
    <col min="14350" max="14350" width="16.85546875" style="73" customWidth="1"/>
    <col min="14351" max="14351" width="16.5703125" style="73" customWidth="1"/>
    <col min="14352" max="14353" width="3.28515625" style="73" customWidth="1"/>
    <col min="14354" max="14354" width="17.7109375" style="73" bestFit="1" customWidth="1"/>
    <col min="14355" max="14355" width="9.140625" style="73"/>
    <col min="14356" max="14356" width="16.5703125" style="73" bestFit="1" customWidth="1"/>
    <col min="14357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6.7109375" style="73" customWidth="1"/>
    <col min="14597" max="14597" width="10" style="73" bestFit="1" customWidth="1"/>
    <col min="14598" max="14598" width="13.85546875" style="73" bestFit="1" customWidth="1"/>
    <col min="14599" max="14599" width="16" style="73" customWidth="1"/>
    <col min="14600" max="14600" width="13.5703125" style="73" customWidth="1"/>
    <col min="14601" max="14601" width="10" style="73" bestFit="1" customWidth="1"/>
    <col min="14602" max="14602" width="14.5703125" style="73" customWidth="1"/>
    <col min="14603" max="14603" width="14.85546875" style="73" customWidth="1"/>
    <col min="14604" max="14604" width="13" style="73" customWidth="1"/>
    <col min="14605" max="14605" width="18" style="73" customWidth="1"/>
    <col min="14606" max="14606" width="16.85546875" style="73" customWidth="1"/>
    <col min="14607" max="14607" width="16.5703125" style="73" customWidth="1"/>
    <col min="14608" max="14609" width="3.28515625" style="73" customWidth="1"/>
    <col min="14610" max="14610" width="17.7109375" style="73" bestFit="1" customWidth="1"/>
    <col min="14611" max="14611" width="9.140625" style="73"/>
    <col min="14612" max="14612" width="16.5703125" style="73" bestFit="1" customWidth="1"/>
    <col min="14613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6.7109375" style="73" customWidth="1"/>
    <col min="14853" max="14853" width="10" style="73" bestFit="1" customWidth="1"/>
    <col min="14854" max="14854" width="13.85546875" style="73" bestFit="1" customWidth="1"/>
    <col min="14855" max="14855" width="16" style="73" customWidth="1"/>
    <col min="14856" max="14856" width="13.5703125" style="73" customWidth="1"/>
    <col min="14857" max="14857" width="10" style="73" bestFit="1" customWidth="1"/>
    <col min="14858" max="14858" width="14.5703125" style="73" customWidth="1"/>
    <col min="14859" max="14859" width="14.85546875" style="73" customWidth="1"/>
    <col min="14860" max="14860" width="13" style="73" customWidth="1"/>
    <col min="14861" max="14861" width="18" style="73" customWidth="1"/>
    <col min="14862" max="14862" width="16.85546875" style="73" customWidth="1"/>
    <col min="14863" max="14863" width="16.5703125" style="73" customWidth="1"/>
    <col min="14864" max="14865" width="3.28515625" style="73" customWidth="1"/>
    <col min="14866" max="14866" width="17.7109375" style="73" bestFit="1" customWidth="1"/>
    <col min="14867" max="14867" width="9.140625" style="73"/>
    <col min="14868" max="14868" width="16.5703125" style="73" bestFit="1" customWidth="1"/>
    <col min="14869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6.7109375" style="73" customWidth="1"/>
    <col min="15109" max="15109" width="10" style="73" bestFit="1" customWidth="1"/>
    <col min="15110" max="15110" width="13.85546875" style="73" bestFit="1" customWidth="1"/>
    <col min="15111" max="15111" width="16" style="73" customWidth="1"/>
    <col min="15112" max="15112" width="13.5703125" style="73" customWidth="1"/>
    <col min="15113" max="15113" width="10" style="73" bestFit="1" customWidth="1"/>
    <col min="15114" max="15114" width="14.5703125" style="73" customWidth="1"/>
    <col min="15115" max="15115" width="14.85546875" style="73" customWidth="1"/>
    <col min="15116" max="15116" width="13" style="73" customWidth="1"/>
    <col min="15117" max="15117" width="18" style="73" customWidth="1"/>
    <col min="15118" max="15118" width="16.85546875" style="73" customWidth="1"/>
    <col min="15119" max="15119" width="16.5703125" style="73" customWidth="1"/>
    <col min="15120" max="15121" width="3.28515625" style="73" customWidth="1"/>
    <col min="15122" max="15122" width="17.7109375" style="73" bestFit="1" customWidth="1"/>
    <col min="15123" max="15123" width="9.140625" style="73"/>
    <col min="15124" max="15124" width="16.5703125" style="73" bestFit="1" customWidth="1"/>
    <col min="15125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6.7109375" style="73" customWidth="1"/>
    <col min="15365" max="15365" width="10" style="73" bestFit="1" customWidth="1"/>
    <col min="15366" max="15366" width="13.85546875" style="73" bestFit="1" customWidth="1"/>
    <col min="15367" max="15367" width="16" style="73" customWidth="1"/>
    <col min="15368" max="15368" width="13.5703125" style="73" customWidth="1"/>
    <col min="15369" max="15369" width="10" style="73" bestFit="1" customWidth="1"/>
    <col min="15370" max="15370" width="14.5703125" style="73" customWidth="1"/>
    <col min="15371" max="15371" width="14.85546875" style="73" customWidth="1"/>
    <col min="15372" max="15372" width="13" style="73" customWidth="1"/>
    <col min="15373" max="15373" width="18" style="73" customWidth="1"/>
    <col min="15374" max="15374" width="16.85546875" style="73" customWidth="1"/>
    <col min="15375" max="15375" width="16.5703125" style="73" customWidth="1"/>
    <col min="15376" max="15377" width="3.28515625" style="73" customWidth="1"/>
    <col min="15378" max="15378" width="17.7109375" style="73" bestFit="1" customWidth="1"/>
    <col min="15379" max="15379" width="9.140625" style="73"/>
    <col min="15380" max="15380" width="16.5703125" style="73" bestFit="1" customWidth="1"/>
    <col min="15381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6.7109375" style="73" customWidth="1"/>
    <col min="15621" max="15621" width="10" style="73" bestFit="1" customWidth="1"/>
    <col min="15622" max="15622" width="13.85546875" style="73" bestFit="1" customWidth="1"/>
    <col min="15623" max="15623" width="16" style="73" customWidth="1"/>
    <col min="15624" max="15624" width="13.5703125" style="73" customWidth="1"/>
    <col min="15625" max="15625" width="10" style="73" bestFit="1" customWidth="1"/>
    <col min="15626" max="15626" width="14.5703125" style="73" customWidth="1"/>
    <col min="15627" max="15627" width="14.85546875" style="73" customWidth="1"/>
    <col min="15628" max="15628" width="13" style="73" customWidth="1"/>
    <col min="15629" max="15629" width="18" style="73" customWidth="1"/>
    <col min="15630" max="15630" width="16.85546875" style="73" customWidth="1"/>
    <col min="15631" max="15631" width="16.5703125" style="73" customWidth="1"/>
    <col min="15632" max="15633" width="3.28515625" style="73" customWidth="1"/>
    <col min="15634" max="15634" width="17.7109375" style="73" bestFit="1" customWidth="1"/>
    <col min="15635" max="15635" width="9.140625" style="73"/>
    <col min="15636" max="15636" width="16.5703125" style="73" bestFit="1" customWidth="1"/>
    <col min="15637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6.7109375" style="73" customWidth="1"/>
    <col min="15877" max="15877" width="10" style="73" bestFit="1" customWidth="1"/>
    <col min="15878" max="15878" width="13.85546875" style="73" bestFit="1" customWidth="1"/>
    <col min="15879" max="15879" width="16" style="73" customWidth="1"/>
    <col min="15880" max="15880" width="13.5703125" style="73" customWidth="1"/>
    <col min="15881" max="15881" width="10" style="73" bestFit="1" customWidth="1"/>
    <col min="15882" max="15882" width="14.5703125" style="73" customWidth="1"/>
    <col min="15883" max="15883" width="14.85546875" style="73" customWidth="1"/>
    <col min="15884" max="15884" width="13" style="73" customWidth="1"/>
    <col min="15885" max="15885" width="18" style="73" customWidth="1"/>
    <col min="15886" max="15886" width="16.85546875" style="73" customWidth="1"/>
    <col min="15887" max="15887" width="16.5703125" style="73" customWidth="1"/>
    <col min="15888" max="15889" width="3.28515625" style="73" customWidth="1"/>
    <col min="15890" max="15890" width="17.7109375" style="73" bestFit="1" customWidth="1"/>
    <col min="15891" max="15891" width="9.140625" style="73"/>
    <col min="15892" max="15892" width="16.5703125" style="73" bestFit="1" customWidth="1"/>
    <col min="15893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6.7109375" style="73" customWidth="1"/>
    <col min="16133" max="16133" width="10" style="73" bestFit="1" customWidth="1"/>
    <col min="16134" max="16134" width="13.85546875" style="73" bestFit="1" customWidth="1"/>
    <col min="16135" max="16135" width="16" style="73" customWidth="1"/>
    <col min="16136" max="16136" width="13.5703125" style="73" customWidth="1"/>
    <col min="16137" max="16137" width="10" style="73" bestFit="1" customWidth="1"/>
    <col min="16138" max="16138" width="14.5703125" style="73" customWidth="1"/>
    <col min="16139" max="16139" width="14.85546875" style="73" customWidth="1"/>
    <col min="16140" max="16140" width="13" style="73" customWidth="1"/>
    <col min="16141" max="16141" width="18" style="73" customWidth="1"/>
    <col min="16142" max="16142" width="16.85546875" style="73" customWidth="1"/>
    <col min="16143" max="16143" width="16.5703125" style="73" customWidth="1"/>
    <col min="16144" max="16145" width="3.28515625" style="73" customWidth="1"/>
    <col min="16146" max="16146" width="17.7109375" style="73" bestFit="1" customWidth="1"/>
    <col min="16147" max="16147" width="9.140625" style="73"/>
    <col min="16148" max="16148" width="16.5703125" style="73" bestFit="1" customWidth="1"/>
    <col min="16149" max="16384" width="9.140625" style="73"/>
  </cols>
  <sheetData>
    <row r="2" spans="2:20">
      <c r="B2" s="458" t="s">
        <v>402</v>
      </c>
      <c r="C2" s="458"/>
      <c r="D2" s="458"/>
      <c r="M2" s="459"/>
      <c r="N2" s="459"/>
      <c r="O2" s="459"/>
    </row>
    <row r="3" spans="2:20">
      <c r="B3" s="458"/>
      <c r="C3" s="458"/>
      <c r="D3" s="458"/>
      <c r="M3" s="459"/>
      <c r="N3" s="459"/>
      <c r="O3" s="459"/>
    </row>
    <row r="4" spans="2:20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0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0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0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20" ht="19.149999999999999" customHeight="1" thickBot="1">
      <c r="B8" s="175" t="s">
        <v>13</v>
      </c>
      <c r="C8" s="176" t="s">
        <v>52</v>
      </c>
      <c r="D8" s="177">
        <v>9485366669.7299995</v>
      </c>
      <c r="E8" s="177">
        <v>0</v>
      </c>
      <c r="F8" s="177">
        <v>5996336.2800000003</v>
      </c>
      <c r="G8" s="177">
        <v>608756654.52999997</v>
      </c>
      <c r="H8" s="177">
        <v>40342161.43</v>
      </c>
      <c r="I8" s="177">
        <v>0</v>
      </c>
      <c r="J8" s="177">
        <v>17065115.829999998</v>
      </c>
      <c r="K8" s="177">
        <v>4672631.79</v>
      </c>
      <c r="L8" s="177">
        <v>0</v>
      </c>
      <c r="M8" s="178">
        <v>10118724074.35</v>
      </c>
      <c r="N8" s="177">
        <v>1802924426.6800001</v>
      </c>
      <c r="O8" s="179">
        <v>8315799647.6700001</v>
      </c>
      <c r="R8" s="86"/>
      <c r="T8" s="86"/>
    </row>
    <row r="9" spans="2:20" ht="20.45" customHeight="1" thickBot="1">
      <c r="B9" s="175" t="s">
        <v>53</v>
      </c>
      <c r="C9" s="176" t="s">
        <v>54</v>
      </c>
      <c r="D9" s="177">
        <v>5655712353.3699999</v>
      </c>
      <c r="E9" s="177">
        <v>0</v>
      </c>
      <c r="F9" s="177">
        <v>0</v>
      </c>
      <c r="G9" s="177">
        <v>21005279.09</v>
      </c>
      <c r="H9" s="177">
        <v>40340961.43</v>
      </c>
      <c r="I9" s="177">
        <v>0</v>
      </c>
      <c r="J9" s="177">
        <v>16007829.189999999</v>
      </c>
      <c r="K9" s="177">
        <v>3271278.7</v>
      </c>
      <c r="L9" s="177">
        <v>0</v>
      </c>
      <c r="M9" s="178">
        <v>5697779486</v>
      </c>
      <c r="N9" s="177">
        <v>48699.5</v>
      </c>
      <c r="O9" s="179">
        <v>5697730786.5</v>
      </c>
      <c r="R9" s="86"/>
      <c r="T9" s="86"/>
    </row>
    <row r="10" spans="2:20" ht="45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T10" s="86"/>
    </row>
    <row r="11" spans="2:20" ht="30.75" thickBot="1">
      <c r="B11" s="175" t="s">
        <v>57</v>
      </c>
      <c r="C11" s="176" t="s">
        <v>58</v>
      </c>
      <c r="D11" s="177">
        <v>3763504875.5999999</v>
      </c>
      <c r="E11" s="177">
        <v>0</v>
      </c>
      <c r="F11" s="177">
        <v>5730407.5</v>
      </c>
      <c r="G11" s="177">
        <v>341889183.92000002</v>
      </c>
      <c r="H11" s="177">
        <v>0</v>
      </c>
      <c r="I11" s="177">
        <v>0</v>
      </c>
      <c r="J11" s="177">
        <v>874610</v>
      </c>
      <c r="K11" s="177">
        <v>0</v>
      </c>
      <c r="L11" s="177">
        <v>0</v>
      </c>
      <c r="M11" s="178">
        <v>4110249857.02</v>
      </c>
      <c r="N11" s="177">
        <v>1749610573.1099999</v>
      </c>
      <c r="O11" s="179">
        <v>2360639283.9099998</v>
      </c>
      <c r="R11" s="86"/>
      <c r="T11" s="86"/>
    </row>
    <row r="12" spans="2:20" ht="24.6" customHeight="1" thickBot="1">
      <c r="B12" s="175" t="s">
        <v>59</v>
      </c>
      <c r="C12" s="176" t="s">
        <v>60</v>
      </c>
      <c r="D12" s="177">
        <v>61506058.210000001</v>
      </c>
      <c r="E12" s="177">
        <v>0</v>
      </c>
      <c r="F12" s="177">
        <v>117891.24</v>
      </c>
      <c r="G12" s="177">
        <v>3339816.38</v>
      </c>
      <c r="H12" s="177">
        <v>0</v>
      </c>
      <c r="I12" s="177">
        <v>0</v>
      </c>
      <c r="J12" s="177">
        <v>91649.81</v>
      </c>
      <c r="K12" s="177">
        <v>1366492.54</v>
      </c>
      <c r="L12" s="177">
        <v>0</v>
      </c>
      <c r="M12" s="178">
        <v>63505623.479999997</v>
      </c>
      <c r="N12" s="177">
        <v>45315003.359999999</v>
      </c>
      <c r="O12" s="179">
        <v>18190620.120000001</v>
      </c>
      <c r="R12" s="86"/>
      <c r="T12" s="86"/>
    </row>
    <row r="13" spans="2:20" ht="24.6" customHeight="1" thickBot="1">
      <c r="B13" s="175" t="s">
        <v>61</v>
      </c>
      <c r="C13" s="176" t="s">
        <v>62</v>
      </c>
      <c r="D13" s="177">
        <v>662193.65</v>
      </c>
      <c r="E13" s="177">
        <v>0</v>
      </c>
      <c r="F13" s="177">
        <v>0</v>
      </c>
      <c r="G13" s="177">
        <v>242417263.47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243079457.12</v>
      </c>
      <c r="N13" s="177">
        <v>3841524.98</v>
      </c>
      <c r="O13" s="179">
        <v>239237932.13999999</v>
      </c>
      <c r="R13" s="86"/>
      <c r="T13" s="86"/>
    </row>
    <row r="14" spans="2:20" ht="24.6" customHeight="1" thickBot="1">
      <c r="B14" s="175" t="s">
        <v>63</v>
      </c>
      <c r="C14" s="176" t="s">
        <v>64</v>
      </c>
      <c r="D14" s="177">
        <v>3981188.9</v>
      </c>
      <c r="E14" s="177">
        <v>0</v>
      </c>
      <c r="F14" s="177">
        <v>148037.54</v>
      </c>
      <c r="G14" s="177">
        <v>105111.67</v>
      </c>
      <c r="H14" s="177">
        <v>1200</v>
      </c>
      <c r="I14" s="177">
        <v>0</v>
      </c>
      <c r="J14" s="177">
        <v>91026.83</v>
      </c>
      <c r="K14" s="177">
        <v>34860.550000000003</v>
      </c>
      <c r="L14" s="177">
        <v>0</v>
      </c>
      <c r="M14" s="178">
        <v>4109650.73</v>
      </c>
      <c r="N14" s="177">
        <v>4108625.73</v>
      </c>
      <c r="O14" s="179">
        <v>1025</v>
      </c>
      <c r="R14" s="86"/>
      <c r="T14" s="86"/>
    </row>
    <row r="15" spans="2:20" ht="22.15" customHeight="1" thickBot="1">
      <c r="B15" s="181" t="s">
        <v>18</v>
      </c>
      <c r="C15" s="176" t="s">
        <v>65</v>
      </c>
      <c r="D15" s="177">
        <v>155423589.19999999</v>
      </c>
      <c r="E15" s="177">
        <v>0</v>
      </c>
      <c r="F15" s="177">
        <v>11556435.76</v>
      </c>
      <c r="G15" s="177">
        <v>216550248.40000001</v>
      </c>
      <c r="H15" s="177">
        <v>0</v>
      </c>
      <c r="I15" s="177">
        <v>0</v>
      </c>
      <c r="J15" s="177">
        <v>0</v>
      </c>
      <c r="K15" s="177">
        <v>348680792.58999997</v>
      </c>
      <c r="L15" s="177">
        <v>29000</v>
      </c>
      <c r="M15" s="178">
        <v>34820480.770000003</v>
      </c>
      <c r="N15" s="177">
        <v>0</v>
      </c>
      <c r="O15" s="179">
        <v>34820480.770000003</v>
      </c>
      <c r="R15" s="86"/>
      <c r="T15" s="86"/>
    </row>
    <row r="16" spans="2:20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T16" s="86"/>
    </row>
    <row r="17" spans="2:20" ht="20.45" customHeight="1" thickBot="1">
      <c r="B17" s="181" t="s">
        <v>22</v>
      </c>
      <c r="C17" s="176" t="s">
        <v>67</v>
      </c>
      <c r="D17" s="177">
        <v>23768475.43</v>
      </c>
      <c r="E17" s="177">
        <v>0</v>
      </c>
      <c r="F17" s="177">
        <v>92250</v>
      </c>
      <c r="G17" s="177">
        <v>0</v>
      </c>
      <c r="H17" s="177">
        <v>0</v>
      </c>
      <c r="I17" s="177">
        <v>0</v>
      </c>
      <c r="J17" s="177">
        <v>108375.54</v>
      </c>
      <c r="K17" s="177">
        <v>26504.16</v>
      </c>
      <c r="L17" s="177">
        <v>0</v>
      </c>
      <c r="M17" s="178">
        <v>23725845.73</v>
      </c>
      <c r="N17" s="177">
        <v>23633595.73</v>
      </c>
      <c r="O17" s="179">
        <v>92250</v>
      </c>
      <c r="R17" s="86"/>
      <c r="T17" s="86"/>
    </row>
    <row r="18" spans="2:20" ht="22.15" customHeight="1" thickBot="1">
      <c r="B18" s="452" t="s">
        <v>68</v>
      </c>
      <c r="C18" s="453"/>
      <c r="D18" s="178">
        <v>9664558734.3600006</v>
      </c>
      <c r="E18" s="178">
        <v>0</v>
      </c>
      <c r="F18" s="178">
        <v>17645022.039999999</v>
      </c>
      <c r="G18" s="178">
        <v>825306902.92999995</v>
      </c>
      <c r="H18" s="178">
        <v>40342161.43</v>
      </c>
      <c r="I18" s="178">
        <v>0</v>
      </c>
      <c r="J18" s="178">
        <v>17173491.370000001</v>
      </c>
      <c r="K18" s="178">
        <v>353379928.54000002</v>
      </c>
      <c r="L18" s="178">
        <v>29000</v>
      </c>
      <c r="M18" s="178">
        <v>10177270400.85</v>
      </c>
      <c r="N18" s="178">
        <v>1826558022.4100001</v>
      </c>
      <c r="O18" s="179">
        <v>8350712378.4399996</v>
      </c>
      <c r="R18" s="86"/>
      <c r="T18" s="86"/>
    </row>
    <row r="19" spans="2:20" ht="49.9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476607422.42000002</v>
      </c>
      <c r="H19" s="182" t="s">
        <v>70</v>
      </c>
      <c r="I19" s="182" t="s">
        <v>70</v>
      </c>
      <c r="J19" s="182" t="s">
        <v>70</v>
      </c>
      <c r="K19" s="183">
        <v>3284274.43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0" ht="6" customHeight="1" thickTop="1"/>
    <row r="21" spans="2:20" ht="9.6" customHeight="1">
      <c r="B21" s="185" t="s">
        <v>71</v>
      </c>
    </row>
    <row r="22" spans="2:20" ht="10.9" customHeight="1">
      <c r="B22" s="185" t="s">
        <v>72</v>
      </c>
    </row>
    <row r="23" spans="2:20" ht="10.15" customHeight="1">
      <c r="B23" s="185" t="s">
        <v>73</v>
      </c>
    </row>
    <row r="24" spans="2:20" ht="38.450000000000003" customHeight="1">
      <c r="M24" s="86"/>
    </row>
    <row r="25" spans="2:20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0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37" right="0.39" top="0.74803149606299213" bottom="0.74803149606299213" header="0.31496062992125984" footer="0.31496062992125984"/>
  <pageSetup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37"/>
  <sheetViews>
    <sheetView showGridLines="0" showOutlineSymbols="0" topLeftCell="A4" workbookViewId="0">
      <selection activeCell="G14" sqref="G14"/>
    </sheetView>
  </sheetViews>
  <sheetFormatPr defaultColWidth="9.140625" defaultRowHeight="15"/>
  <cols>
    <col min="1" max="1" width="2" style="73" customWidth="1"/>
    <col min="2" max="2" width="4.42578125" style="73" customWidth="1"/>
    <col min="3" max="3" width="32.42578125" style="73" customWidth="1"/>
    <col min="4" max="4" width="16.7109375" style="73" customWidth="1"/>
    <col min="5" max="5" width="16.42578125" style="73" customWidth="1"/>
    <col min="6" max="6" width="15.28515625" style="73" customWidth="1"/>
    <col min="7" max="7" width="16.42578125" style="73" customWidth="1"/>
    <col min="8" max="8" width="16.7109375" style="73" customWidth="1"/>
    <col min="9" max="10" width="3.140625" style="73" customWidth="1"/>
    <col min="11" max="16384" width="9.140625" style="73"/>
  </cols>
  <sheetData>
    <row r="2" spans="1:10" ht="15.6" customHeight="1">
      <c r="A2" s="70"/>
      <c r="B2" s="430"/>
      <c r="C2" s="430"/>
      <c r="D2" s="71"/>
      <c r="E2" s="71"/>
      <c r="F2" s="71"/>
      <c r="G2" s="71"/>
      <c r="H2" s="70"/>
      <c r="I2" s="72"/>
      <c r="J2" s="70"/>
    </row>
    <row r="3" spans="1:10">
      <c r="A3" s="70"/>
      <c r="B3" s="430"/>
      <c r="C3" s="430"/>
      <c r="D3" s="71"/>
      <c r="E3" s="71"/>
      <c r="F3" s="71"/>
      <c r="G3" s="71"/>
      <c r="H3" s="70"/>
      <c r="I3" s="72"/>
      <c r="J3" s="70"/>
    </row>
    <row r="4" spans="1:10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9.899999999999999" customHeight="1">
      <c r="A5" s="70"/>
      <c r="B5" s="431" t="s">
        <v>80</v>
      </c>
      <c r="C5" s="431"/>
      <c r="D5" s="431"/>
      <c r="E5" s="431"/>
      <c r="F5" s="431"/>
      <c r="G5" s="431"/>
      <c r="H5" s="431"/>
      <c r="I5" s="431"/>
      <c r="J5" s="70"/>
    </row>
    <row r="6" spans="1:10" ht="3.6" customHeight="1" thickBot="1">
      <c r="A6" s="70"/>
      <c r="B6" s="74"/>
      <c r="C6" s="74"/>
      <c r="D6" s="74"/>
      <c r="E6" s="74"/>
      <c r="F6" s="74"/>
      <c r="G6" s="74"/>
      <c r="H6" s="74"/>
      <c r="I6" s="72"/>
      <c r="J6" s="70"/>
    </row>
    <row r="7" spans="1:10" ht="31.5" thickTop="1" thickBot="1">
      <c r="B7" s="75" t="s">
        <v>81</v>
      </c>
      <c r="C7" s="76" t="s">
        <v>82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10" ht="10.15" customHeight="1" thickBot="1">
      <c r="A8" s="70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70"/>
    </row>
    <row r="9" spans="1:10" ht="28.9" customHeight="1" thickBot="1">
      <c r="A9" s="70"/>
      <c r="B9" s="82">
        <v>1</v>
      </c>
      <c r="C9" s="83" t="s">
        <v>86</v>
      </c>
      <c r="D9" s="84">
        <v>10117621.17</v>
      </c>
      <c r="E9" s="84">
        <v>330744.59000000003</v>
      </c>
      <c r="F9" s="84">
        <v>10375</v>
      </c>
      <c r="G9" s="84">
        <v>10437990.76</v>
      </c>
      <c r="H9" s="85">
        <v>5498156.2400000002</v>
      </c>
      <c r="I9" s="70"/>
    </row>
    <row r="10" spans="1:10" ht="35.450000000000003" customHeight="1" thickBot="1">
      <c r="A10" s="70"/>
      <c r="B10" s="87">
        <v>2</v>
      </c>
      <c r="C10" s="88" t="s">
        <v>87</v>
      </c>
      <c r="D10" s="89">
        <v>12849540.279999999</v>
      </c>
      <c r="E10" s="89">
        <v>0</v>
      </c>
      <c r="F10" s="89">
        <v>0</v>
      </c>
      <c r="G10" s="89">
        <v>12849540.279999999</v>
      </c>
      <c r="H10" s="90">
        <v>10739805.99</v>
      </c>
      <c r="I10" s="70"/>
    </row>
    <row r="11" spans="1:10" ht="35.450000000000003" customHeight="1" thickBot="1">
      <c r="A11" s="70"/>
      <c r="B11" s="87">
        <v>3</v>
      </c>
      <c r="C11" s="88" t="s">
        <v>88</v>
      </c>
      <c r="D11" s="89">
        <v>135883119.91999999</v>
      </c>
      <c r="E11" s="89">
        <v>2692200.22</v>
      </c>
      <c r="F11" s="89">
        <v>0</v>
      </c>
      <c r="G11" s="89">
        <v>138575320.13999999</v>
      </c>
      <c r="H11" s="90">
        <v>94936055.299999997</v>
      </c>
      <c r="I11" s="70"/>
    </row>
    <row r="12" spans="1:10" ht="28.15" customHeight="1" thickBot="1">
      <c r="A12" s="70"/>
      <c r="B12" s="87">
        <v>4</v>
      </c>
      <c r="C12" s="88" t="s">
        <v>89</v>
      </c>
      <c r="D12" s="89">
        <v>22333896.399999999</v>
      </c>
      <c r="E12" s="89">
        <v>815415.84</v>
      </c>
      <c r="F12" s="89">
        <v>0</v>
      </c>
      <c r="G12" s="89">
        <v>23149312.239999998</v>
      </c>
      <c r="H12" s="90">
        <v>14152989.970000001</v>
      </c>
      <c r="I12" s="70"/>
    </row>
    <row r="13" spans="1:10" ht="28.15" customHeight="1" thickBot="1">
      <c r="A13" s="70"/>
      <c r="B13" s="87">
        <v>5</v>
      </c>
      <c r="C13" s="88" t="s">
        <v>90</v>
      </c>
      <c r="D13" s="89">
        <v>27198599.25</v>
      </c>
      <c r="E13" s="89">
        <v>776383.51</v>
      </c>
      <c r="F13" s="89">
        <v>0</v>
      </c>
      <c r="G13" s="89">
        <v>27974982.760000002</v>
      </c>
      <c r="H13" s="90">
        <v>21887562.370000001</v>
      </c>
      <c r="I13" s="70"/>
    </row>
    <row r="14" spans="1:10" ht="28.15" customHeight="1" thickBot="1">
      <c r="A14" s="70"/>
      <c r="B14" s="87">
        <v>6</v>
      </c>
      <c r="C14" s="88" t="s">
        <v>91</v>
      </c>
      <c r="D14" s="89">
        <v>28618669.010000002</v>
      </c>
      <c r="E14" s="89">
        <v>1274313.6200000001</v>
      </c>
      <c r="F14" s="89">
        <v>5482682.9299999997</v>
      </c>
      <c r="G14" s="89">
        <v>24410299.699999999</v>
      </c>
      <c r="H14" s="90">
        <v>17046060.670000002</v>
      </c>
      <c r="I14" s="70"/>
    </row>
    <row r="15" spans="1:10" ht="31.15" customHeight="1">
      <c r="A15" s="70"/>
      <c r="B15" s="87"/>
      <c r="C15" s="91" t="s">
        <v>92</v>
      </c>
      <c r="D15" s="92">
        <v>237001446.03</v>
      </c>
      <c r="E15" s="92">
        <v>5889057.7800000003</v>
      </c>
      <c r="F15" s="92">
        <v>5493057.9299999997</v>
      </c>
      <c r="G15" s="92">
        <v>237397445.88</v>
      </c>
      <c r="H15" s="93">
        <v>164260630.53999999</v>
      </c>
      <c r="I15" s="70"/>
    </row>
    <row r="16" spans="1:10" ht="0.6" customHeight="1" thickBot="1">
      <c r="A16" s="70"/>
      <c r="B16" s="94"/>
      <c r="C16" s="95"/>
      <c r="D16" s="96"/>
      <c r="E16" s="96"/>
      <c r="F16" s="96"/>
      <c r="G16" s="96"/>
      <c r="H16" s="97"/>
      <c r="I16" s="70"/>
    </row>
    <row r="17" spans="1:10" ht="9.6" customHeight="1">
      <c r="A17" s="70"/>
      <c r="B17" s="98"/>
      <c r="C17" s="98"/>
      <c r="D17" s="98"/>
      <c r="E17" s="98"/>
      <c r="F17" s="98"/>
      <c r="G17" s="98"/>
      <c r="H17" s="98"/>
      <c r="I17" s="70"/>
    </row>
    <row r="18" spans="1:10" ht="15" customHeight="1">
      <c r="A18" s="99"/>
      <c r="B18" s="98"/>
      <c r="C18" s="98"/>
      <c r="D18" s="98"/>
      <c r="E18" s="98"/>
      <c r="F18" s="98"/>
      <c r="G18" s="98"/>
      <c r="H18" s="98"/>
      <c r="I18" s="98"/>
      <c r="J18" s="70"/>
    </row>
    <row r="19" spans="1:10">
      <c r="C19" s="100"/>
    </row>
    <row r="20" spans="1:10">
      <c r="C20" s="101" t="s">
        <v>93</v>
      </c>
      <c r="D20" s="101"/>
      <c r="E20" s="102" t="s">
        <v>94</v>
      </c>
      <c r="F20" s="101"/>
      <c r="G20" s="432" t="s">
        <v>95</v>
      </c>
      <c r="H20" s="432"/>
      <c r="I20" s="101"/>
    </row>
    <row r="21" spans="1:10" ht="34.9" customHeight="1">
      <c r="C21" s="104" t="s">
        <v>76</v>
      </c>
      <c r="D21" s="105"/>
      <c r="E21" s="104" t="s">
        <v>77</v>
      </c>
      <c r="F21" s="106"/>
      <c r="G21" s="433" t="s">
        <v>78</v>
      </c>
      <c r="H21" s="433"/>
      <c r="I21" s="107"/>
    </row>
    <row r="24" spans="1:10">
      <c r="G24" s="86"/>
    </row>
    <row r="36" spans="1:10" ht="16.149999999999999" customHeight="1"/>
    <row r="37" spans="1:10">
      <c r="A37" s="70"/>
      <c r="B37" s="108"/>
      <c r="C37" s="108"/>
      <c r="D37" s="108"/>
      <c r="E37" s="108"/>
      <c r="F37" s="108"/>
      <c r="G37" s="108"/>
      <c r="H37" s="108"/>
      <c r="I37" s="108"/>
      <c r="J37" s="70"/>
    </row>
  </sheetData>
  <mergeCells count="4">
    <mergeCell ref="B2:C3"/>
    <mergeCell ref="B5:I5"/>
    <mergeCell ref="G20:H20"/>
    <mergeCell ref="G21:H21"/>
  </mergeCells>
  <pageMargins left="0.43307086614173229" right="0.19685039370078741" top="0.74803149606299213" bottom="0.74803149606299213" header="0.31496062992125984" footer="0.31496062992125984"/>
  <pageSetup scale="76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I32"/>
  <sheetViews>
    <sheetView showGridLines="0" showOutlineSymbols="0" workbookViewId="0">
      <selection activeCell="I18" sqref="I18"/>
    </sheetView>
  </sheetViews>
  <sheetFormatPr defaultColWidth="9.140625" defaultRowHeight="15"/>
  <cols>
    <col min="1" max="1" width="2.42578125" style="50" customWidth="1"/>
    <col min="2" max="2" width="4.42578125" style="50" customWidth="1"/>
    <col min="3" max="3" width="32.42578125" style="50" customWidth="1"/>
    <col min="4" max="4" width="16.7109375" style="50" customWidth="1"/>
    <col min="5" max="5" width="16.42578125" style="50" customWidth="1"/>
    <col min="6" max="6" width="15.28515625" style="50" customWidth="1"/>
    <col min="7" max="7" width="15.140625" style="50" customWidth="1"/>
    <col min="8" max="8" width="15.28515625" style="50" customWidth="1"/>
    <col min="9" max="9" width="4.85546875" style="50" customWidth="1"/>
    <col min="10" max="256" width="9.140625" style="50"/>
    <col min="257" max="257" width="2.42578125" style="50" customWidth="1"/>
    <col min="258" max="258" width="4.42578125" style="50" customWidth="1"/>
    <col min="259" max="259" width="32.42578125" style="50" customWidth="1"/>
    <col min="260" max="260" width="16.7109375" style="50" customWidth="1"/>
    <col min="261" max="261" width="16.42578125" style="50" customWidth="1"/>
    <col min="262" max="262" width="15.28515625" style="50" customWidth="1"/>
    <col min="263" max="263" width="15.140625" style="50" customWidth="1"/>
    <col min="264" max="264" width="15.28515625" style="50" customWidth="1"/>
    <col min="265" max="265" width="4.85546875" style="50" customWidth="1"/>
    <col min="266" max="512" width="9.140625" style="50"/>
    <col min="513" max="513" width="2.42578125" style="50" customWidth="1"/>
    <col min="514" max="514" width="4.42578125" style="50" customWidth="1"/>
    <col min="515" max="515" width="32.42578125" style="50" customWidth="1"/>
    <col min="516" max="516" width="16.7109375" style="50" customWidth="1"/>
    <col min="517" max="517" width="16.42578125" style="50" customWidth="1"/>
    <col min="518" max="518" width="15.28515625" style="50" customWidth="1"/>
    <col min="519" max="519" width="15.140625" style="50" customWidth="1"/>
    <col min="520" max="520" width="15.28515625" style="50" customWidth="1"/>
    <col min="521" max="521" width="4.85546875" style="50" customWidth="1"/>
    <col min="522" max="768" width="9.140625" style="50"/>
    <col min="769" max="769" width="2.42578125" style="50" customWidth="1"/>
    <col min="770" max="770" width="4.42578125" style="50" customWidth="1"/>
    <col min="771" max="771" width="32.42578125" style="50" customWidth="1"/>
    <col min="772" max="772" width="16.7109375" style="50" customWidth="1"/>
    <col min="773" max="773" width="16.42578125" style="50" customWidth="1"/>
    <col min="774" max="774" width="15.28515625" style="50" customWidth="1"/>
    <col min="775" max="775" width="15.140625" style="50" customWidth="1"/>
    <col min="776" max="776" width="15.28515625" style="50" customWidth="1"/>
    <col min="777" max="777" width="4.85546875" style="50" customWidth="1"/>
    <col min="778" max="1024" width="9.140625" style="50"/>
    <col min="1025" max="1025" width="2.42578125" style="50" customWidth="1"/>
    <col min="1026" max="1026" width="4.42578125" style="50" customWidth="1"/>
    <col min="1027" max="1027" width="32.42578125" style="50" customWidth="1"/>
    <col min="1028" max="1028" width="16.7109375" style="50" customWidth="1"/>
    <col min="1029" max="1029" width="16.42578125" style="50" customWidth="1"/>
    <col min="1030" max="1030" width="15.28515625" style="50" customWidth="1"/>
    <col min="1031" max="1031" width="15.140625" style="50" customWidth="1"/>
    <col min="1032" max="1032" width="15.28515625" style="50" customWidth="1"/>
    <col min="1033" max="1033" width="4.85546875" style="50" customWidth="1"/>
    <col min="1034" max="1280" width="9.140625" style="50"/>
    <col min="1281" max="1281" width="2.42578125" style="50" customWidth="1"/>
    <col min="1282" max="1282" width="4.42578125" style="50" customWidth="1"/>
    <col min="1283" max="1283" width="32.42578125" style="50" customWidth="1"/>
    <col min="1284" max="1284" width="16.7109375" style="50" customWidth="1"/>
    <col min="1285" max="1285" width="16.42578125" style="50" customWidth="1"/>
    <col min="1286" max="1286" width="15.28515625" style="50" customWidth="1"/>
    <col min="1287" max="1287" width="15.140625" style="50" customWidth="1"/>
    <col min="1288" max="1288" width="15.28515625" style="50" customWidth="1"/>
    <col min="1289" max="1289" width="4.85546875" style="50" customWidth="1"/>
    <col min="1290" max="1536" width="9.140625" style="50"/>
    <col min="1537" max="1537" width="2.42578125" style="50" customWidth="1"/>
    <col min="1538" max="1538" width="4.42578125" style="50" customWidth="1"/>
    <col min="1539" max="1539" width="32.42578125" style="50" customWidth="1"/>
    <col min="1540" max="1540" width="16.7109375" style="50" customWidth="1"/>
    <col min="1541" max="1541" width="16.42578125" style="50" customWidth="1"/>
    <col min="1542" max="1542" width="15.28515625" style="50" customWidth="1"/>
    <col min="1543" max="1543" width="15.140625" style="50" customWidth="1"/>
    <col min="1544" max="1544" width="15.28515625" style="50" customWidth="1"/>
    <col min="1545" max="1545" width="4.85546875" style="50" customWidth="1"/>
    <col min="1546" max="1792" width="9.140625" style="50"/>
    <col min="1793" max="1793" width="2.42578125" style="50" customWidth="1"/>
    <col min="1794" max="1794" width="4.42578125" style="50" customWidth="1"/>
    <col min="1795" max="1795" width="32.42578125" style="50" customWidth="1"/>
    <col min="1796" max="1796" width="16.7109375" style="50" customWidth="1"/>
    <col min="1797" max="1797" width="16.42578125" style="50" customWidth="1"/>
    <col min="1798" max="1798" width="15.28515625" style="50" customWidth="1"/>
    <col min="1799" max="1799" width="15.140625" style="50" customWidth="1"/>
    <col min="1800" max="1800" width="15.28515625" style="50" customWidth="1"/>
    <col min="1801" max="1801" width="4.85546875" style="50" customWidth="1"/>
    <col min="1802" max="2048" width="9.140625" style="50"/>
    <col min="2049" max="2049" width="2.42578125" style="50" customWidth="1"/>
    <col min="2050" max="2050" width="4.42578125" style="50" customWidth="1"/>
    <col min="2051" max="2051" width="32.42578125" style="50" customWidth="1"/>
    <col min="2052" max="2052" width="16.7109375" style="50" customWidth="1"/>
    <col min="2053" max="2053" width="16.42578125" style="50" customWidth="1"/>
    <col min="2054" max="2054" width="15.28515625" style="50" customWidth="1"/>
    <col min="2055" max="2055" width="15.140625" style="50" customWidth="1"/>
    <col min="2056" max="2056" width="15.28515625" style="50" customWidth="1"/>
    <col min="2057" max="2057" width="4.85546875" style="50" customWidth="1"/>
    <col min="2058" max="2304" width="9.140625" style="50"/>
    <col min="2305" max="2305" width="2.42578125" style="50" customWidth="1"/>
    <col min="2306" max="2306" width="4.42578125" style="50" customWidth="1"/>
    <col min="2307" max="2307" width="32.42578125" style="50" customWidth="1"/>
    <col min="2308" max="2308" width="16.7109375" style="50" customWidth="1"/>
    <col min="2309" max="2309" width="16.42578125" style="50" customWidth="1"/>
    <col min="2310" max="2310" width="15.28515625" style="50" customWidth="1"/>
    <col min="2311" max="2311" width="15.140625" style="50" customWidth="1"/>
    <col min="2312" max="2312" width="15.28515625" style="50" customWidth="1"/>
    <col min="2313" max="2313" width="4.85546875" style="50" customWidth="1"/>
    <col min="2314" max="2560" width="9.140625" style="50"/>
    <col min="2561" max="2561" width="2.42578125" style="50" customWidth="1"/>
    <col min="2562" max="2562" width="4.42578125" style="50" customWidth="1"/>
    <col min="2563" max="2563" width="32.42578125" style="50" customWidth="1"/>
    <col min="2564" max="2564" width="16.7109375" style="50" customWidth="1"/>
    <col min="2565" max="2565" width="16.42578125" style="50" customWidth="1"/>
    <col min="2566" max="2566" width="15.28515625" style="50" customWidth="1"/>
    <col min="2567" max="2567" width="15.140625" style="50" customWidth="1"/>
    <col min="2568" max="2568" width="15.28515625" style="50" customWidth="1"/>
    <col min="2569" max="2569" width="4.85546875" style="50" customWidth="1"/>
    <col min="2570" max="2816" width="9.140625" style="50"/>
    <col min="2817" max="2817" width="2.42578125" style="50" customWidth="1"/>
    <col min="2818" max="2818" width="4.42578125" style="50" customWidth="1"/>
    <col min="2819" max="2819" width="32.42578125" style="50" customWidth="1"/>
    <col min="2820" max="2820" width="16.7109375" style="50" customWidth="1"/>
    <col min="2821" max="2821" width="16.42578125" style="50" customWidth="1"/>
    <col min="2822" max="2822" width="15.28515625" style="50" customWidth="1"/>
    <col min="2823" max="2823" width="15.140625" style="50" customWidth="1"/>
    <col min="2824" max="2824" width="15.28515625" style="50" customWidth="1"/>
    <col min="2825" max="2825" width="4.85546875" style="50" customWidth="1"/>
    <col min="2826" max="3072" width="9.140625" style="50"/>
    <col min="3073" max="3073" width="2.42578125" style="50" customWidth="1"/>
    <col min="3074" max="3074" width="4.42578125" style="50" customWidth="1"/>
    <col min="3075" max="3075" width="32.42578125" style="50" customWidth="1"/>
    <col min="3076" max="3076" width="16.7109375" style="50" customWidth="1"/>
    <col min="3077" max="3077" width="16.42578125" style="50" customWidth="1"/>
    <col min="3078" max="3078" width="15.28515625" style="50" customWidth="1"/>
    <col min="3079" max="3079" width="15.140625" style="50" customWidth="1"/>
    <col min="3080" max="3080" width="15.28515625" style="50" customWidth="1"/>
    <col min="3081" max="3081" width="4.85546875" style="50" customWidth="1"/>
    <col min="3082" max="3328" width="9.140625" style="50"/>
    <col min="3329" max="3329" width="2.42578125" style="50" customWidth="1"/>
    <col min="3330" max="3330" width="4.42578125" style="50" customWidth="1"/>
    <col min="3331" max="3331" width="32.42578125" style="50" customWidth="1"/>
    <col min="3332" max="3332" width="16.7109375" style="50" customWidth="1"/>
    <col min="3333" max="3333" width="16.42578125" style="50" customWidth="1"/>
    <col min="3334" max="3334" width="15.28515625" style="50" customWidth="1"/>
    <col min="3335" max="3335" width="15.140625" style="50" customWidth="1"/>
    <col min="3336" max="3336" width="15.28515625" style="50" customWidth="1"/>
    <col min="3337" max="3337" width="4.85546875" style="50" customWidth="1"/>
    <col min="3338" max="3584" width="9.140625" style="50"/>
    <col min="3585" max="3585" width="2.42578125" style="50" customWidth="1"/>
    <col min="3586" max="3586" width="4.42578125" style="50" customWidth="1"/>
    <col min="3587" max="3587" width="32.42578125" style="50" customWidth="1"/>
    <col min="3588" max="3588" width="16.7109375" style="50" customWidth="1"/>
    <col min="3589" max="3589" width="16.42578125" style="50" customWidth="1"/>
    <col min="3590" max="3590" width="15.28515625" style="50" customWidth="1"/>
    <col min="3591" max="3591" width="15.140625" style="50" customWidth="1"/>
    <col min="3592" max="3592" width="15.28515625" style="50" customWidth="1"/>
    <col min="3593" max="3593" width="4.85546875" style="50" customWidth="1"/>
    <col min="3594" max="3840" width="9.140625" style="50"/>
    <col min="3841" max="3841" width="2.42578125" style="50" customWidth="1"/>
    <col min="3842" max="3842" width="4.42578125" style="50" customWidth="1"/>
    <col min="3843" max="3843" width="32.42578125" style="50" customWidth="1"/>
    <col min="3844" max="3844" width="16.7109375" style="50" customWidth="1"/>
    <col min="3845" max="3845" width="16.42578125" style="50" customWidth="1"/>
    <col min="3846" max="3846" width="15.28515625" style="50" customWidth="1"/>
    <col min="3847" max="3847" width="15.140625" style="50" customWidth="1"/>
    <col min="3848" max="3848" width="15.28515625" style="50" customWidth="1"/>
    <col min="3849" max="3849" width="4.85546875" style="50" customWidth="1"/>
    <col min="3850" max="4096" width="9.140625" style="50"/>
    <col min="4097" max="4097" width="2.42578125" style="50" customWidth="1"/>
    <col min="4098" max="4098" width="4.42578125" style="50" customWidth="1"/>
    <col min="4099" max="4099" width="32.42578125" style="50" customWidth="1"/>
    <col min="4100" max="4100" width="16.7109375" style="50" customWidth="1"/>
    <col min="4101" max="4101" width="16.42578125" style="50" customWidth="1"/>
    <col min="4102" max="4102" width="15.28515625" style="50" customWidth="1"/>
    <col min="4103" max="4103" width="15.140625" style="50" customWidth="1"/>
    <col min="4104" max="4104" width="15.28515625" style="50" customWidth="1"/>
    <col min="4105" max="4105" width="4.85546875" style="50" customWidth="1"/>
    <col min="4106" max="4352" width="9.140625" style="50"/>
    <col min="4353" max="4353" width="2.42578125" style="50" customWidth="1"/>
    <col min="4354" max="4354" width="4.42578125" style="50" customWidth="1"/>
    <col min="4355" max="4355" width="32.42578125" style="50" customWidth="1"/>
    <col min="4356" max="4356" width="16.7109375" style="50" customWidth="1"/>
    <col min="4357" max="4357" width="16.42578125" style="50" customWidth="1"/>
    <col min="4358" max="4358" width="15.28515625" style="50" customWidth="1"/>
    <col min="4359" max="4359" width="15.140625" style="50" customWidth="1"/>
    <col min="4360" max="4360" width="15.28515625" style="50" customWidth="1"/>
    <col min="4361" max="4361" width="4.85546875" style="50" customWidth="1"/>
    <col min="4362" max="4608" width="9.140625" style="50"/>
    <col min="4609" max="4609" width="2.42578125" style="50" customWidth="1"/>
    <col min="4610" max="4610" width="4.42578125" style="50" customWidth="1"/>
    <col min="4611" max="4611" width="32.42578125" style="50" customWidth="1"/>
    <col min="4612" max="4612" width="16.7109375" style="50" customWidth="1"/>
    <col min="4613" max="4613" width="16.42578125" style="50" customWidth="1"/>
    <col min="4614" max="4614" width="15.28515625" style="50" customWidth="1"/>
    <col min="4615" max="4615" width="15.140625" style="50" customWidth="1"/>
    <col min="4616" max="4616" width="15.28515625" style="50" customWidth="1"/>
    <col min="4617" max="4617" width="4.85546875" style="50" customWidth="1"/>
    <col min="4618" max="4864" width="9.140625" style="50"/>
    <col min="4865" max="4865" width="2.42578125" style="50" customWidth="1"/>
    <col min="4866" max="4866" width="4.42578125" style="50" customWidth="1"/>
    <col min="4867" max="4867" width="32.42578125" style="50" customWidth="1"/>
    <col min="4868" max="4868" width="16.7109375" style="50" customWidth="1"/>
    <col min="4869" max="4869" width="16.42578125" style="50" customWidth="1"/>
    <col min="4870" max="4870" width="15.28515625" style="50" customWidth="1"/>
    <col min="4871" max="4871" width="15.140625" style="50" customWidth="1"/>
    <col min="4872" max="4872" width="15.28515625" style="50" customWidth="1"/>
    <col min="4873" max="4873" width="4.85546875" style="50" customWidth="1"/>
    <col min="4874" max="5120" width="9.140625" style="50"/>
    <col min="5121" max="5121" width="2.42578125" style="50" customWidth="1"/>
    <col min="5122" max="5122" width="4.42578125" style="50" customWidth="1"/>
    <col min="5123" max="5123" width="32.42578125" style="50" customWidth="1"/>
    <col min="5124" max="5124" width="16.7109375" style="50" customWidth="1"/>
    <col min="5125" max="5125" width="16.42578125" style="50" customWidth="1"/>
    <col min="5126" max="5126" width="15.28515625" style="50" customWidth="1"/>
    <col min="5127" max="5127" width="15.140625" style="50" customWidth="1"/>
    <col min="5128" max="5128" width="15.28515625" style="50" customWidth="1"/>
    <col min="5129" max="5129" width="4.85546875" style="50" customWidth="1"/>
    <col min="5130" max="5376" width="9.140625" style="50"/>
    <col min="5377" max="5377" width="2.42578125" style="50" customWidth="1"/>
    <col min="5378" max="5378" width="4.42578125" style="50" customWidth="1"/>
    <col min="5379" max="5379" width="32.42578125" style="50" customWidth="1"/>
    <col min="5380" max="5380" width="16.7109375" style="50" customWidth="1"/>
    <col min="5381" max="5381" width="16.42578125" style="50" customWidth="1"/>
    <col min="5382" max="5382" width="15.28515625" style="50" customWidth="1"/>
    <col min="5383" max="5383" width="15.140625" style="50" customWidth="1"/>
    <col min="5384" max="5384" width="15.28515625" style="50" customWidth="1"/>
    <col min="5385" max="5385" width="4.85546875" style="50" customWidth="1"/>
    <col min="5386" max="5632" width="9.140625" style="50"/>
    <col min="5633" max="5633" width="2.42578125" style="50" customWidth="1"/>
    <col min="5634" max="5634" width="4.42578125" style="50" customWidth="1"/>
    <col min="5635" max="5635" width="32.42578125" style="50" customWidth="1"/>
    <col min="5636" max="5636" width="16.7109375" style="50" customWidth="1"/>
    <col min="5637" max="5637" width="16.42578125" style="50" customWidth="1"/>
    <col min="5638" max="5638" width="15.28515625" style="50" customWidth="1"/>
    <col min="5639" max="5639" width="15.140625" style="50" customWidth="1"/>
    <col min="5640" max="5640" width="15.28515625" style="50" customWidth="1"/>
    <col min="5641" max="5641" width="4.85546875" style="50" customWidth="1"/>
    <col min="5642" max="5888" width="9.140625" style="50"/>
    <col min="5889" max="5889" width="2.42578125" style="50" customWidth="1"/>
    <col min="5890" max="5890" width="4.42578125" style="50" customWidth="1"/>
    <col min="5891" max="5891" width="32.42578125" style="50" customWidth="1"/>
    <col min="5892" max="5892" width="16.7109375" style="50" customWidth="1"/>
    <col min="5893" max="5893" width="16.42578125" style="50" customWidth="1"/>
    <col min="5894" max="5894" width="15.28515625" style="50" customWidth="1"/>
    <col min="5895" max="5895" width="15.140625" style="50" customWidth="1"/>
    <col min="5896" max="5896" width="15.28515625" style="50" customWidth="1"/>
    <col min="5897" max="5897" width="4.85546875" style="50" customWidth="1"/>
    <col min="5898" max="6144" width="9.140625" style="50"/>
    <col min="6145" max="6145" width="2.42578125" style="50" customWidth="1"/>
    <col min="6146" max="6146" width="4.42578125" style="50" customWidth="1"/>
    <col min="6147" max="6147" width="32.42578125" style="50" customWidth="1"/>
    <col min="6148" max="6148" width="16.7109375" style="50" customWidth="1"/>
    <col min="6149" max="6149" width="16.42578125" style="50" customWidth="1"/>
    <col min="6150" max="6150" width="15.28515625" style="50" customWidth="1"/>
    <col min="6151" max="6151" width="15.140625" style="50" customWidth="1"/>
    <col min="6152" max="6152" width="15.28515625" style="50" customWidth="1"/>
    <col min="6153" max="6153" width="4.85546875" style="50" customWidth="1"/>
    <col min="6154" max="6400" width="9.140625" style="50"/>
    <col min="6401" max="6401" width="2.42578125" style="50" customWidth="1"/>
    <col min="6402" max="6402" width="4.42578125" style="50" customWidth="1"/>
    <col min="6403" max="6403" width="32.42578125" style="50" customWidth="1"/>
    <col min="6404" max="6404" width="16.7109375" style="50" customWidth="1"/>
    <col min="6405" max="6405" width="16.42578125" style="50" customWidth="1"/>
    <col min="6406" max="6406" width="15.28515625" style="50" customWidth="1"/>
    <col min="6407" max="6407" width="15.140625" style="50" customWidth="1"/>
    <col min="6408" max="6408" width="15.28515625" style="50" customWidth="1"/>
    <col min="6409" max="6409" width="4.85546875" style="50" customWidth="1"/>
    <col min="6410" max="6656" width="9.140625" style="50"/>
    <col min="6657" max="6657" width="2.42578125" style="50" customWidth="1"/>
    <col min="6658" max="6658" width="4.42578125" style="50" customWidth="1"/>
    <col min="6659" max="6659" width="32.42578125" style="50" customWidth="1"/>
    <col min="6660" max="6660" width="16.7109375" style="50" customWidth="1"/>
    <col min="6661" max="6661" width="16.42578125" style="50" customWidth="1"/>
    <col min="6662" max="6662" width="15.28515625" style="50" customWidth="1"/>
    <col min="6663" max="6663" width="15.140625" style="50" customWidth="1"/>
    <col min="6664" max="6664" width="15.28515625" style="50" customWidth="1"/>
    <col min="6665" max="6665" width="4.85546875" style="50" customWidth="1"/>
    <col min="6666" max="6912" width="9.140625" style="50"/>
    <col min="6913" max="6913" width="2.42578125" style="50" customWidth="1"/>
    <col min="6914" max="6914" width="4.42578125" style="50" customWidth="1"/>
    <col min="6915" max="6915" width="32.42578125" style="50" customWidth="1"/>
    <col min="6916" max="6916" width="16.7109375" style="50" customWidth="1"/>
    <col min="6917" max="6917" width="16.42578125" style="50" customWidth="1"/>
    <col min="6918" max="6918" width="15.28515625" style="50" customWidth="1"/>
    <col min="6919" max="6919" width="15.140625" style="50" customWidth="1"/>
    <col min="6920" max="6920" width="15.28515625" style="50" customWidth="1"/>
    <col min="6921" max="6921" width="4.85546875" style="50" customWidth="1"/>
    <col min="6922" max="7168" width="9.140625" style="50"/>
    <col min="7169" max="7169" width="2.42578125" style="50" customWidth="1"/>
    <col min="7170" max="7170" width="4.42578125" style="50" customWidth="1"/>
    <col min="7171" max="7171" width="32.42578125" style="50" customWidth="1"/>
    <col min="7172" max="7172" width="16.7109375" style="50" customWidth="1"/>
    <col min="7173" max="7173" width="16.42578125" style="50" customWidth="1"/>
    <col min="7174" max="7174" width="15.28515625" style="50" customWidth="1"/>
    <col min="7175" max="7175" width="15.140625" style="50" customWidth="1"/>
    <col min="7176" max="7176" width="15.28515625" style="50" customWidth="1"/>
    <col min="7177" max="7177" width="4.85546875" style="50" customWidth="1"/>
    <col min="7178" max="7424" width="9.140625" style="50"/>
    <col min="7425" max="7425" width="2.42578125" style="50" customWidth="1"/>
    <col min="7426" max="7426" width="4.42578125" style="50" customWidth="1"/>
    <col min="7427" max="7427" width="32.42578125" style="50" customWidth="1"/>
    <col min="7428" max="7428" width="16.7109375" style="50" customWidth="1"/>
    <col min="7429" max="7429" width="16.42578125" style="50" customWidth="1"/>
    <col min="7430" max="7430" width="15.28515625" style="50" customWidth="1"/>
    <col min="7431" max="7431" width="15.140625" style="50" customWidth="1"/>
    <col min="7432" max="7432" width="15.28515625" style="50" customWidth="1"/>
    <col min="7433" max="7433" width="4.85546875" style="50" customWidth="1"/>
    <col min="7434" max="7680" width="9.140625" style="50"/>
    <col min="7681" max="7681" width="2.42578125" style="50" customWidth="1"/>
    <col min="7682" max="7682" width="4.42578125" style="50" customWidth="1"/>
    <col min="7683" max="7683" width="32.42578125" style="50" customWidth="1"/>
    <col min="7684" max="7684" width="16.7109375" style="50" customWidth="1"/>
    <col min="7685" max="7685" width="16.42578125" style="50" customWidth="1"/>
    <col min="7686" max="7686" width="15.28515625" style="50" customWidth="1"/>
    <col min="7687" max="7687" width="15.140625" style="50" customWidth="1"/>
    <col min="7688" max="7688" width="15.28515625" style="50" customWidth="1"/>
    <col min="7689" max="7689" width="4.85546875" style="50" customWidth="1"/>
    <col min="7690" max="7936" width="9.140625" style="50"/>
    <col min="7937" max="7937" width="2.42578125" style="50" customWidth="1"/>
    <col min="7938" max="7938" width="4.42578125" style="50" customWidth="1"/>
    <col min="7939" max="7939" width="32.42578125" style="50" customWidth="1"/>
    <col min="7940" max="7940" width="16.7109375" style="50" customWidth="1"/>
    <col min="7941" max="7941" width="16.42578125" style="50" customWidth="1"/>
    <col min="7942" max="7942" width="15.28515625" style="50" customWidth="1"/>
    <col min="7943" max="7943" width="15.140625" style="50" customWidth="1"/>
    <col min="7944" max="7944" width="15.28515625" style="50" customWidth="1"/>
    <col min="7945" max="7945" width="4.85546875" style="50" customWidth="1"/>
    <col min="7946" max="8192" width="9.140625" style="50"/>
    <col min="8193" max="8193" width="2.42578125" style="50" customWidth="1"/>
    <col min="8194" max="8194" width="4.42578125" style="50" customWidth="1"/>
    <col min="8195" max="8195" width="32.42578125" style="50" customWidth="1"/>
    <col min="8196" max="8196" width="16.7109375" style="50" customWidth="1"/>
    <col min="8197" max="8197" width="16.42578125" style="50" customWidth="1"/>
    <col min="8198" max="8198" width="15.28515625" style="50" customWidth="1"/>
    <col min="8199" max="8199" width="15.140625" style="50" customWidth="1"/>
    <col min="8200" max="8200" width="15.28515625" style="50" customWidth="1"/>
    <col min="8201" max="8201" width="4.85546875" style="50" customWidth="1"/>
    <col min="8202" max="8448" width="9.140625" style="50"/>
    <col min="8449" max="8449" width="2.42578125" style="50" customWidth="1"/>
    <col min="8450" max="8450" width="4.42578125" style="50" customWidth="1"/>
    <col min="8451" max="8451" width="32.42578125" style="50" customWidth="1"/>
    <col min="8452" max="8452" width="16.7109375" style="50" customWidth="1"/>
    <col min="8453" max="8453" width="16.42578125" style="50" customWidth="1"/>
    <col min="8454" max="8454" width="15.28515625" style="50" customWidth="1"/>
    <col min="8455" max="8455" width="15.140625" style="50" customWidth="1"/>
    <col min="8456" max="8456" width="15.28515625" style="50" customWidth="1"/>
    <col min="8457" max="8457" width="4.85546875" style="50" customWidth="1"/>
    <col min="8458" max="8704" width="9.140625" style="50"/>
    <col min="8705" max="8705" width="2.42578125" style="50" customWidth="1"/>
    <col min="8706" max="8706" width="4.42578125" style="50" customWidth="1"/>
    <col min="8707" max="8707" width="32.42578125" style="50" customWidth="1"/>
    <col min="8708" max="8708" width="16.7109375" style="50" customWidth="1"/>
    <col min="8709" max="8709" width="16.42578125" style="50" customWidth="1"/>
    <col min="8710" max="8710" width="15.28515625" style="50" customWidth="1"/>
    <col min="8711" max="8711" width="15.140625" style="50" customWidth="1"/>
    <col min="8712" max="8712" width="15.28515625" style="50" customWidth="1"/>
    <col min="8713" max="8713" width="4.85546875" style="50" customWidth="1"/>
    <col min="8714" max="8960" width="9.140625" style="50"/>
    <col min="8961" max="8961" width="2.42578125" style="50" customWidth="1"/>
    <col min="8962" max="8962" width="4.42578125" style="50" customWidth="1"/>
    <col min="8963" max="8963" width="32.42578125" style="50" customWidth="1"/>
    <col min="8964" max="8964" width="16.7109375" style="50" customWidth="1"/>
    <col min="8965" max="8965" width="16.42578125" style="50" customWidth="1"/>
    <col min="8966" max="8966" width="15.28515625" style="50" customWidth="1"/>
    <col min="8967" max="8967" width="15.140625" style="50" customWidth="1"/>
    <col min="8968" max="8968" width="15.28515625" style="50" customWidth="1"/>
    <col min="8969" max="8969" width="4.85546875" style="50" customWidth="1"/>
    <col min="8970" max="9216" width="9.140625" style="50"/>
    <col min="9217" max="9217" width="2.42578125" style="50" customWidth="1"/>
    <col min="9218" max="9218" width="4.42578125" style="50" customWidth="1"/>
    <col min="9219" max="9219" width="32.42578125" style="50" customWidth="1"/>
    <col min="9220" max="9220" width="16.7109375" style="50" customWidth="1"/>
    <col min="9221" max="9221" width="16.42578125" style="50" customWidth="1"/>
    <col min="9222" max="9222" width="15.28515625" style="50" customWidth="1"/>
    <col min="9223" max="9223" width="15.140625" style="50" customWidth="1"/>
    <col min="9224" max="9224" width="15.28515625" style="50" customWidth="1"/>
    <col min="9225" max="9225" width="4.85546875" style="50" customWidth="1"/>
    <col min="9226" max="9472" width="9.140625" style="50"/>
    <col min="9473" max="9473" width="2.42578125" style="50" customWidth="1"/>
    <col min="9474" max="9474" width="4.42578125" style="50" customWidth="1"/>
    <col min="9475" max="9475" width="32.42578125" style="50" customWidth="1"/>
    <col min="9476" max="9476" width="16.7109375" style="50" customWidth="1"/>
    <col min="9477" max="9477" width="16.42578125" style="50" customWidth="1"/>
    <col min="9478" max="9478" width="15.28515625" style="50" customWidth="1"/>
    <col min="9479" max="9479" width="15.140625" style="50" customWidth="1"/>
    <col min="9480" max="9480" width="15.28515625" style="50" customWidth="1"/>
    <col min="9481" max="9481" width="4.85546875" style="50" customWidth="1"/>
    <col min="9482" max="9728" width="9.140625" style="50"/>
    <col min="9729" max="9729" width="2.42578125" style="50" customWidth="1"/>
    <col min="9730" max="9730" width="4.42578125" style="50" customWidth="1"/>
    <col min="9731" max="9731" width="32.42578125" style="50" customWidth="1"/>
    <col min="9732" max="9732" width="16.7109375" style="50" customWidth="1"/>
    <col min="9733" max="9733" width="16.42578125" style="50" customWidth="1"/>
    <col min="9734" max="9734" width="15.28515625" style="50" customWidth="1"/>
    <col min="9735" max="9735" width="15.140625" style="50" customWidth="1"/>
    <col min="9736" max="9736" width="15.28515625" style="50" customWidth="1"/>
    <col min="9737" max="9737" width="4.85546875" style="50" customWidth="1"/>
    <col min="9738" max="9984" width="9.140625" style="50"/>
    <col min="9985" max="9985" width="2.42578125" style="50" customWidth="1"/>
    <col min="9986" max="9986" width="4.42578125" style="50" customWidth="1"/>
    <col min="9987" max="9987" width="32.42578125" style="50" customWidth="1"/>
    <col min="9988" max="9988" width="16.7109375" style="50" customWidth="1"/>
    <col min="9989" max="9989" width="16.42578125" style="50" customWidth="1"/>
    <col min="9990" max="9990" width="15.28515625" style="50" customWidth="1"/>
    <col min="9991" max="9991" width="15.140625" style="50" customWidth="1"/>
    <col min="9992" max="9992" width="15.28515625" style="50" customWidth="1"/>
    <col min="9993" max="9993" width="4.85546875" style="50" customWidth="1"/>
    <col min="9994" max="10240" width="9.140625" style="50"/>
    <col min="10241" max="10241" width="2.42578125" style="50" customWidth="1"/>
    <col min="10242" max="10242" width="4.42578125" style="50" customWidth="1"/>
    <col min="10243" max="10243" width="32.42578125" style="50" customWidth="1"/>
    <col min="10244" max="10244" width="16.7109375" style="50" customWidth="1"/>
    <col min="10245" max="10245" width="16.42578125" style="50" customWidth="1"/>
    <col min="10246" max="10246" width="15.28515625" style="50" customWidth="1"/>
    <col min="10247" max="10247" width="15.140625" style="50" customWidth="1"/>
    <col min="10248" max="10248" width="15.28515625" style="50" customWidth="1"/>
    <col min="10249" max="10249" width="4.85546875" style="50" customWidth="1"/>
    <col min="10250" max="10496" width="9.140625" style="50"/>
    <col min="10497" max="10497" width="2.42578125" style="50" customWidth="1"/>
    <col min="10498" max="10498" width="4.42578125" style="50" customWidth="1"/>
    <col min="10499" max="10499" width="32.42578125" style="50" customWidth="1"/>
    <col min="10500" max="10500" width="16.7109375" style="50" customWidth="1"/>
    <col min="10501" max="10501" width="16.42578125" style="50" customWidth="1"/>
    <col min="10502" max="10502" width="15.28515625" style="50" customWidth="1"/>
    <col min="10503" max="10503" width="15.140625" style="50" customWidth="1"/>
    <col min="10504" max="10504" width="15.28515625" style="50" customWidth="1"/>
    <col min="10505" max="10505" width="4.85546875" style="50" customWidth="1"/>
    <col min="10506" max="10752" width="9.140625" style="50"/>
    <col min="10753" max="10753" width="2.42578125" style="50" customWidth="1"/>
    <col min="10754" max="10754" width="4.42578125" style="50" customWidth="1"/>
    <col min="10755" max="10755" width="32.42578125" style="50" customWidth="1"/>
    <col min="10756" max="10756" width="16.7109375" style="50" customWidth="1"/>
    <col min="10757" max="10757" width="16.42578125" style="50" customWidth="1"/>
    <col min="10758" max="10758" width="15.28515625" style="50" customWidth="1"/>
    <col min="10759" max="10759" width="15.140625" style="50" customWidth="1"/>
    <col min="10760" max="10760" width="15.28515625" style="50" customWidth="1"/>
    <col min="10761" max="10761" width="4.85546875" style="50" customWidth="1"/>
    <col min="10762" max="11008" width="9.140625" style="50"/>
    <col min="11009" max="11009" width="2.42578125" style="50" customWidth="1"/>
    <col min="11010" max="11010" width="4.42578125" style="50" customWidth="1"/>
    <col min="11011" max="11011" width="32.42578125" style="50" customWidth="1"/>
    <col min="11012" max="11012" width="16.7109375" style="50" customWidth="1"/>
    <col min="11013" max="11013" width="16.42578125" style="50" customWidth="1"/>
    <col min="11014" max="11014" width="15.28515625" style="50" customWidth="1"/>
    <col min="11015" max="11015" width="15.140625" style="50" customWidth="1"/>
    <col min="11016" max="11016" width="15.28515625" style="50" customWidth="1"/>
    <col min="11017" max="11017" width="4.85546875" style="50" customWidth="1"/>
    <col min="11018" max="11264" width="9.140625" style="50"/>
    <col min="11265" max="11265" width="2.42578125" style="50" customWidth="1"/>
    <col min="11266" max="11266" width="4.42578125" style="50" customWidth="1"/>
    <col min="11267" max="11267" width="32.42578125" style="50" customWidth="1"/>
    <col min="11268" max="11268" width="16.7109375" style="50" customWidth="1"/>
    <col min="11269" max="11269" width="16.42578125" style="50" customWidth="1"/>
    <col min="11270" max="11270" width="15.28515625" style="50" customWidth="1"/>
    <col min="11271" max="11271" width="15.140625" style="50" customWidth="1"/>
    <col min="11272" max="11272" width="15.28515625" style="50" customWidth="1"/>
    <col min="11273" max="11273" width="4.85546875" style="50" customWidth="1"/>
    <col min="11274" max="11520" width="9.140625" style="50"/>
    <col min="11521" max="11521" width="2.42578125" style="50" customWidth="1"/>
    <col min="11522" max="11522" width="4.42578125" style="50" customWidth="1"/>
    <col min="11523" max="11523" width="32.42578125" style="50" customWidth="1"/>
    <col min="11524" max="11524" width="16.7109375" style="50" customWidth="1"/>
    <col min="11525" max="11525" width="16.42578125" style="50" customWidth="1"/>
    <col min="11526" max="11526" width="15.28515625" style="50" customWidth="1"/>
    <col min="11527" max="11527" width="15.140625" style="50" customWidth="1"/>
    <col min="11528" max="11528" width="15.28515625" style="50" customWidth="1"/>
    <col min="11529" max="11529" width="4.85546875" style="50" customWidth="1"/>
    <col min="11530" max="11776" width="9.140625" style="50"/>
    <col min="11777" max="11777" width="2.42578125" style="50" customWidth="1"/>
    <col min="11778" max="11778" width="4.42578125" style="50" customWidth="1"/>
    <col min="11779" max="11779" width="32.42578125" style="50" customWidth="1"/>
    <col min="11780" max="11780" width="16.7109375" style="50" customWidth="1"/>
    <col min="11781" max="11781" width="16.42578125" style="50" customWidth="1"/>
    <col min="11782" max="11782" width="15.28515625" style="50" customWidth="1"/>
    <col min="11783" max="11783" width="15.140625" style="50" customWidth="1"/>
    <col min="11784" max="11784" width="15.28515625" style="50" customWidth="1"/>
    <col min="11785" max="11785" width="4.85546875" style="50" customWidth="1"/>
    <col min="11786" max="12032" width="9.140625" style="50"/>
    <col min="12033" max="12033" width="2.42578125" style="50" customWidth="1"/>
    <col min="12034" max="12034" width="4.42578125" style="50" customWidth="1"/>
    <col min="12035" max="12035" width="32.42578125" style="50" customWidth="1"/>
    <col min="12036" max="12036" width="16.7109375" style="50" customWidth="1"/>
    <col min="12037" max="12037" width="16.42578125" style="50" customWidth="1"/>
    <col min="12038" max="12038" width="15.28515625" style="50" customWidth="1"/>
    <col min="12039" max="12039" width="15.140625" style="50" customWidth="1"/>
    <col min="12040" max="12040" width="15.28515625" style="50" customWidth="1"/>
    <col min="12041" max="12041" width="4.85546875" style="50" customWidth="1"/>
    <col min="12042" max="12288" width="9.140625" style="50"/>
    <col min="12289" max="12289" width="2.42578125" style="50" customWidth="1"/>
    <col min="12290" max="12290" width="4.42578125" style="50" customWidth="1"/>
    <col min="12291" max="12291" width="32.42578125" style="50" customWidth="1"/>
    <col min="12292" max="12292" width="16.7109375" style="50" customWidth="1"/>
    <col min="12293" max="12293" width="16.42578125" style="50" customWidth="1"/>
    <col min="12294" max="12294" width="15.28515625" style="50" customWidth="1"/>
    <col min="12295" max="12295" width="15.140625" style="50" customWidth="1"/>
    <col min="12296" max="12296" width="15.28515625" style="50" customWidth="1"/>
    <col min="12297" max="12297" width="4.85546875" style="50" customWidth="1"/>
    <col min="12298" max="12544" width="9.140625" style="50"/>
    <col min="12545" max="12545" width="2.42578125" style="50" customWidth="1"/>
    <col min="12546" max="12546" width="4.42578125" style="50" customWidth="1"/>
    <col min="12547" max="12547" width="32.42578125" style="50" customWidth="1"/>
    <col min="12548" max="12548" width="16.7109375" style="50" customWidth="1"/>
    <col min="12549" max="12549" width="16.42578125" style="50" customWidth="1"/>
    <col min="12550" max="12550" width="15.28515625" style="50" customWidth="1"/>
    <col min="12551" max="12551" width="15.140625" style="50" customWidth="1"/>
    <col min="12552" max="12552" width="15.28515625" style="50" customWidth="1"/>
    <col min="12553" max="12553" width="4.85546875" style="50" customWidth="1"/>
    <col min="12554" max="12800" width="9.140625" style="50"/>
    <col min="12801" max="12801" width="2.42578125" style="50" customWidth="1"/>
    <col min="12802" max="12802" width="4.42578125" style="50" customWidth="1"/>
    <col min="12803" max="12803" width="32.42578125" style="50" customWidth="1"/>
    <col min="12804" max="12804" width="16.7109375" style="50" customWidth="1"/>
    <col min="12805" max="12805" width="16.42578125" style="50" customWidth="1"/>
    <col min="12806" max="12806" width="15.28515625" style="50" customWidth="1"/>
    <col min="12807" max="12807" width="15.140625" style="50" customWidth="1"/>
    <col min="12808" max="12808" width="15.28515625" style="50" customWidth="1"/>
    <col min="12809" max="12809" width="4.85546875" style="50" customWidth="1"/>
    <col min="12810" max="13056" width="9.140625" style="50"/>
    <col min="13057" max="13057" width="2.42578125" style="50" customWidth="1"/>
    <col min="13058" max="13058" width="4.42578125" style="50" customWidth="1"/>
    <col min="13059" max="13059" width="32.42578125" style="50" customWidth="1"/>
    <col min="13060" max="13060" width="16.7109375" style="50" customWidth="1"/>
    <col min="13061" max="13061" width="16.42578125" style="50" customWidth="1"/>
    <col min="13062" max="13062" width="15.28515625" style="50" customWidth="1"/>
    <col min="13063" max="13063" width="15.140625" style="50" customWidth="1"/>
    <col min="13064" max="13064" width="15.28515625" style="50" customWidth="1"/>
    <col min="13065" max="13065" width="4.85546875" style="50" customWidth="1"/>
    <col min="13066" max="13312" width="9.140625" style="50"/>
    <col min="13313" max="13313" width="2.42578125" style="50" customWidth="1"/>
    <col min="13314" max="13314" width="4.42578125" style="50" customWidth="1"/>
    <col min="13315" max="13315" width="32.42578125" style="50" customWidth="1"/>
    <col min="13316" max="13316" width="16.7109375" style="50" customWidth="1"/>
    <col min="13317" max="13317" width="16.42578125" style="50" customWidth="1"/>
    <col min="13318" max="13318" width="15.28515625" style="50" customWidth="1"/>
    <col min="13319" max="13319" width="15.140625" style="50" customWidth="1"/>
    <col min="13320" max="13320" width="15.28515625" style="50" customWidth="1"/>
    <col min="13321" max="13321" width="4.85546875" style="50" customWidth="1"/>
    <col min="13322" max="13568" width="9.140625" style="50"/>
    <col min="13569" max="13569" width="2.42578125" style="50" customWidth="1"/>
    <col min="13570" max="13570" width="4.42578125" style="50" customWidth="1"/>
    <col min="13571" max="13571" width="32.42578125" style="50" customWidth="1"/>
    <col min="13572" max="13572" width="16.7109375" style="50" customWidth="1"/>
    <col min="13573" max="13573" width="16.42578125" style="50" customWidth="1"/>
    <col min="13574" max="13574" width="15.28515625" style="50" customWidth="1"/>
    <col min="13575" max="13575" width="15.140625" style="50" customWidth="1"/>
    <col min="13576" max="13576" width="15.28515625" style="50" customWidth="1"/>
    <col min="13577" max="13577" width="4.85546875" style="50" customWidth="1"/>
    <col min="13578" max="13824" width="9.140625" style="50"/>
    <col min="13825" max="13825" width="2.42578125" style="50" customWidth="1"/>
    <col min="13826" max="13826" width="4.42578125" style="50" customWidth="1"/>
    <col min="13827" max="13827" width="32.42578125" style="50" customWidth="1"/>
    <col min="13828" max="13828" width="16.7109375" style="50" customWidth="1"/>
    <col min="13829" max="13829" width="16.42578125" style="50" customWidth="1"/>
    <col min="13830" max="13830" width="15.28515625" style="50" customWidth="1"/>
    <col min="13831" max="13831" width="15.140625" style="50" customWidth="1"/>
    <col min="13832" max="13832" width="15.28515625" style="50" customWidth="1"/>
    <col min="13833" max="13833" width="4.85546875" style="50" customWidth="1"/>
    <col min="13834" max="14080" width="9.140625" style="50"/>
    <col min="14081" max="14081" width="2.42578125" style="50" customWidth="1"/>
    <col min="14082" max="14082" width="4.42578125" style="50" customWidth="1"/>
    <col min="14083" max="14083" width="32.42578125" style="50" customWidth="1"/>
    <col min="14084" max="14084" width="16.7109375" style="50" customWidth="1"/>
    <col min="14085" max="14085" width="16.42578125" style="50" customWidth="1"/>
    <col min="14086" max="14086" width="15.28515625" style="50" customWidth="1"/>
    <col min="14087" max="14087" width="15.140625" style="50" customWidth="1"/>
    <col min="14088" max="14088" width="15.28515625" style="50" customWidth="1"/>
    <col min="14089" max="14089" width="4.85546875" style="50" customWidth="1"/>
    <col min="14090" max="14336" width="9.140625" style="50"/>
    <col min="14337" max="14337" width="2.42578125" style="50" customWidth="1"/>
    <col min="14338" max="14338" width="4.42578125" style="50" customWidth="1"/>
    <col min="14339" max="14339" width="32.42578125" style="50" customWidth="1"/>
    <col min="14340" max="14340" width="16.7109375" style="50" customWidth="1"/>
    <col min="14341" max="14341" width="16.42578125" style="50" customWidth="1"/>
    <col min="14342" max="14342" width="15.28515625" style="50" customWidth="1"/>
    <col min="14343" max="14343" width="15.140625" style="50" customWidth="1"/>
    <col min="14344" max="14344" width="15.28515625" style="50" customWidth="1"/>
    <col min="14345" max="14345" width="4.85546875" style="50" customWidth="1"/>
    <col min="14346" max="14592" width="9.140625" style="50"/>
    <col min="14593" max="14593" width="2.42578125" style="50" customWidth="1"/>
    <col min="14594" max="14594" width="4.42578125" style="50" customWidth="1"/>
    <col min="14595" max="14595" width="32.42578125" style="50" customWidth="1"/>
    <col min="14596" max="14596" width="16.7109375" style="50" customWidth="1"/>
    <col min="14597" max="14597" width="16.42578125" style="50" customWidth="1"/>
    <col min="14598" max="14598" width="15.28515625" style="50" customWidth="1"/>
    <col min="14599" max="14599" width="15.140625" style="50" customWidth="1"/>
    <col min="14600" max="14600" width="15.28515625" style="50" customWidth="1"/>
    <col min="14601" max="14601" width="4.85546875" style="50" customWidth="1"/>
    <col min="14602" max="14848" width="9.140625" style="50"/>
    <col min="14849" max="14849" width="2.42578125" style="50" customWidth="1"/>
    <col min="14850" max="14850" width="4.42578125" style="50" customWidth="1"/>
    <col min="14851" max="14851" width="32.42578125" style="50" customWidth="1"/>
    <col min="14852" max="14852" width="16.7109375" style="50" customWidth="1"/>
    <col min="14853" max="14853" width="16.42578125" style="50" customWidth="1"/>
    <col min="14854" max="14854" width="15.28515625" style="50" customWidth="1"/>
    <col min="14855" max="14855" width="15.140625" style="50" customWidth="1"/>
    <col min="14856" max="14856" width="15.28515625" style="50" customWidth="1"/>
    <col min="14857" max="14857" width="4.85546875" style="50" customWidth="1"/>
    <col min="14858" max="15104" width="9.140625" style="50"/>
    <col min="15105" max="15105" width="2.42578125" style="50" customWidth="1"/>
    <col min="15106" max="15106" width="4.42578125" style="50" customWidth="1"/>
    <col min="15107" max="15107" width="32.42578125" style="50" customWidth="1"/>
    <col min="15108" max="15108" width="16.7109375" style="50" customWidth="1"/>
    <col min="15109" max="15109" width="16.42578125" style="50" customWidth="1"/>
    <col min="15110" max="15110" width="15.28515625" style="50" customWidth="1"/>
    <col min="15111" max="15111" width="15.140625" style="50" customWidth="1"/>
    <col min="15112" max="15112" width="15.28515625" style="50" customWidth="1"/>
    <col min="15113" max="15113" width="4.85546875" style="50" customWidth="1"/>
    <col min="15114" max="15360" width="9.140625" style="50"/>
    <col min="15361" max="15361" width="2.42578125" style="50" customWidth="1"/>
    <col min="15362" max="15362" width="4.42578125" style="50" customWidth="1"/>
    <col min="15363" max="15363" width="32.42578125" style="50" customWidth="1"/>
    <col min="15364" max="15364" width="16.7109375" style="50" customWidth="1"/>
    <col min="15365" max="15365" width="16.42578125" style="50" customWidth="1"/>
    <col min="15366" max="15366" width="15.28515625" style="50" customWidth="1"/>
    <col min="15367" max="15367" width="15.140625" style="50" customWidth="1"/>
    <col min="15368" max="15368" width="15.28515625" style="50" customWidth="1"/>
    <col min="15369" max="15369" width="4.85546875" style="50" customWidth="1"/>
    <col min="15370" max="15616" width="9.140625" style="50"/>
    <col min="15617" max="15617" width="2.42578125" style="50" customWidth="1"/>
    <col min="15618" max="15618" width="4.42578125" style="50" customWidth="1"/>
    <col min="15619" max="15619" width="32.42578125" style="50" customWidth="1"/>
    <col min="15620" max="15620" width="16.7109375" style="50" customWidth="1"/>
    <col min="15621" max="15621" width="16.42578125" style="50" customWidth="1"/>
    <col min="15622" max="15622" width="15.28515625" style="50" customWidth="1"/>
    <col min="15623" max="15623" width="15.140625" style="50" customWidth="1"/>
    <col min="15624" max="15624" width="15.28515625" style="50" customWidth="1"/>
    <col min="15625" max="15625" width="4.85546875" style="50" customWidth="1"/>
    <col min="15626" max="15872" width="9.140625" style="50"/>
    <col min="15873" max="15873" width="2.42578125" style="50" customWidth="1"/>
    <col min="15874" max="15874" width="4.42578125" style="50" customWidth="1"/>
    <col min="15875" max="15875" width="32.42578125" style="50" customWidth="1"/>
    <col min="15876" max="15876" width="16.7109375" style="50" customWidth="1"/>
    <col min="15877" max="15877" width="16.42578125" style="50" customWidth="1"/>
    <col min="15878" max="15878" width="15.28515625" style="50" customWidth="1"/>
    <col min="15879" max="15879" width="15.140625" style="50" customWidth="1"/>
    <col min="15880" max="15880" width="15.28515625" style="50" customWidth="1"/>
    <col min="15881" max="15881" width="4.85546875" style="50" customWidth="1"/>
    <col min="15882" max="16128" width="9.140625" style="50"/>
    <col min="16129" max="16129" width="2.42578125" style="50" customWidth="1"/>
    <col min="16130" max="16130" width="4.42578125" style="50" customWidth="1"/>
    <col min="16131" max="16131" width="32.42578125" style="50" customWidth="1"/>
    <col min="16132" max="16132" width="16.7109375" style="50" customWidth="1"/>
    <col min="16133" max="16133" width="16.42578125" style="50" customWidth="1"/>
    <col min="16134" max="16134" width="15.28515625" style="50" customWidth="1"/>
    <col min="16135" max="16135" width="15.140625" style="50" customWidth="1"/>
    <col min="16136" max="16136" width="15.28515625" style="50" customWidth="1"/>
    <col min="16137" max="16137" width="4.85546875" style="50" customWidth="1"/>
    <col min="16138" max="16384" width="9.140625" style="50"/>
  </cols>
  <sheetData>
    <row r="2" spans="1:9" ht="15.6" customHeight="1">
      <c r="A2" s="109"/>
      <c r="B2" s="465" t="s">
        <v>402</v>
      </c>
      <c r="C2" s="465"/>
      <c r="D2" s="203"/>
      <c r="E2" s="203"/>
      <c r="F2" s="203"/>
      <c r="G2" s="203"/>
      <c r="H2" s="111"/>
      <c r="I2" s="109"/>
    </row>
    <row r="3" spans="1:9">
      <c r="A3" s="109"/>
      <c r="B3" s="465"/>
      <c r="C3" s="465"/>
      <c r="D3" s="203"/>
      <c r="E3" s="203"/>
      <c r="F3" s="203"/>
      <c r="G3" s="203"/>
      <c r="H3" s="111"/>
      <c r="I3" s="109"/>
    </row>
    <row r="4" spans="1:9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9.899999999999999" customHeight="1">
      <c r="A5" s="109"/>
      <c r="B5" s="437" t="s">
        <v>113</v>
      </c>
      <c r="C5" s="437"/>
      <c r="D5" s="437"/>
      <c r="E5" s="437"/>
      <c r="F5" s="437"/>
      <c r="G5" s="437"/>
      <c r="H5" s="437"/>
      <c r="I5" s="109"/>
    </row>
    <row r="6" spans="1:9" ht="2.4500000000000002" customHeight="1" thickBot="1">
      <c r="A6" s="109"/>
      <c r="B6" s="110"/>
      <c r="C6" s="110"/>
      <c r="D6" s="110"/>
      <c r="E6" s="110"/>
      <c r="F6" s="110"/>
      <c r="G6" s="110"/>
      <c r="H6" s="206" t="s">
        <v>114</v>
      </c>
      <c r="I6" s="109"/>
    </row>
    <row r="7" spans="1:9" ht="31.5" thickTop="1" thickBot="1">
      <c r="B7" s="207" t="s">
        <v>81</v>
      </c>
      <c r="C7" s="208" t="s">
        <v>115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</row>
    <row r="8" spans="1:9" ht="11.45" customHeight="1" thickBot="1">
      <c r="A8" s="109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109"/>
    </row>
    <row r="9" spans="1:9" ht="30.75" thickBot="1">
      <c r="A9" s="109"/>
      <c r="B9" s="212">
        <v>1</v>
      </c>
      <c r="C9" s="219" t="s">
        <v>592</v>
      </c>
      <c r="D9" s="217">
        <v>297680</v>
      </c>
      <c r="E9" s="217">
        <v>0</v>
      </c>
      <c r="F9" s="217">
        <v>0</v>
      </c>
      <c r="G9" s="217">
        <v>297680</v>
      </c>
      <c r="H9" s="218">
        <v>0</v>
      </c>
      <c r="I9" s="109"/>
    </row>
    <row r="10" spans="1:9" ht="30" customHeight="1" thickBot="1">
      <c r="A10" s="109"/>
      <c r="B10" s="212"/>
      <c r="C10" s="302" t="s">
        <v>92</v>
      </c>
      <c r="D10" s="217">
        <v>297680</v>
      </c>
      <c r="E10" s="217">
        <v>0</v>
      </c>
      <c r="F10" s="217">
        <v>0</v>
      </c>
      <c r="G10" s="217">
        <v>297680</v>
      </c>
      <c r="H10" s="218">
        <v>0</v>
      </c>
      <c r="I10" s="109"/>
    </row>
    <row r="11" spans="1:9" ht="1.9" hidden="1" customHeight="1">
      <c r="A11" s="141"/>
      <c r="B11" s="222"/>
      <c r="C11" s="303"/>
      <c r="D11" s="217"/>
      <c r="E11" s="217"/>
      <c r="F11" s="217"/>
      <c r="G11" s="217"/>
      <c r="H11" s="218"/>
      <c r="I11" s="141"/>
    </row>
    <row r="12" spans="1:9" ht="16.5" hidden="1" thickBot="1">
      <c r="A12" s="109"/>
      <c r="B12" s="226"/>
      <c r="C12" s="227"/>
      <c r="D12" s="228"/>
      <c r="E12" s="228"/>
      <c r="F12" s="228"/>
      <c r="G12" s="228"/>
      <c r="H12" s="229"/>
      <c r="I12" s="141"/>
    </row>
    <row r="13" spans="1:9">
      <c r="B13" s="139"/>
      <c r="C13" s="139"/>
      <c r="D13" s="139"/>
      <c r="E13" s="139"/>
      <c r="F13" s="139"/>
      <c r="G13" s="139"/>
      <c r="H13" s="139"/>
    </row>
    <row r="15" spans="1:9">
      <c r="C15" s="232" t="s">
        <v>93</v>
      </c>
      <c r="D15" s="232"/>
      <c r="E15" s="232" t="s">
        <v>94</v>
      </c>
      <c r="F15" s="232"/>
      <c r="G15" s="423" t="s">
        <v>119</v>
      </c>
      <c r="H15" s="423"/>
    </row>
    <row r="16" spans="1:9" ht="34.9" customHeight="1">
      <c r="C16" s="235" t="s">
        <v>76</v>
      </c>
      <c r="D16" s="234"/>
      <c r="E16" s="235" t="s">
        <v>77</v>
      </c>
      <c r="F16" s="234"/>
      <c r="G16" s="412" t="s">
        <v>78</v>
      </c>
      <c r="H16" s="412"/>
    </row>
    <row r="31" spans="1:9" ht="16.149999999999999" customHeight="1"/>
    <row r="32" spans="1:9">
      <c r="A32" s="109"/>
      <c r="B32" s="171"/>
      <c r="C32" s="171"/>
      <c r="D32" s="171"/>
      <c r="E32" s="171"/>
      <c r="F32" s="171"/>
      <c r="G32" s="171"/>
      <c r="H32" s="171"/>
      <c r="I32" s="109"/>
    </row>
  </sheetData>
  <mergeCells count="4">
    <mergeCell ref="B2:C3"/>
    <mergeCell ref="B5:H5"/>
    <mergeCell ref="G15:H15"/>
    <mergeCell ref="G16:H16"/>
  </mergeCells>
  <pageMargins left="0.7" right="0.7" top="0.75" bottom="0.75" header="0.3" footer="0.3"/>
  <pageSetup scale="51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2:K32"/>
  <sheetViews>
    <sheetView showGridLines="0" showOutlineSymbols="0" workbookViewId="0">
      <selection activeCell="K9" sqref="K9"/>
    </sheetView>
  </sheetViews>
  <sheetFormatPr defaultColWidth="9.140625" defaultRowHeight="15"/>
  <cols>
    <col min="1" max="2" width="4.42578125" style="73" customWidth="1"/>
    <col min="3" max="3" width="32.42578125" style="73" customWidth="1"/>
    <col min="4" max="4" width="17.5703125" style="73" customWidth="1"/>
    <col min="5" max="6" width="15.7109375" style="73" customWidth="1"/>
    <col min="7" max="7" width="17.5703125" style="73" customWidth="1"/>
    <col min="8" max="8" width="15.28515625" style="73" customWidth="1"/>
    <col min="9" max="9" width="4.85546875" style="73" customWidth="1"/>
    <col min="10" max="10" width="3.7109375" style="73" customWidth="1"/>
    <col min="11" max="11" width="13.42578125" style="73" bestFit="1" customWidth="1"/>
    <col min="12" max="256" width="9.140625" style="73"/>
    <col min="257" max="258" width="4.42578125" style="73" customWidth="1"/>
    <col min="259" max="259" width="32.42578125" style="73" customWidth="1"/>
    <col min="260" max="260" width="17.5703125" style="73" customWidth="1"/>
    <col min="261" max="262" width="15.7109375" style="73" customWidth="1"/>
    <col min="263" max="263" width="17.5703125" style="73" customWidth="1"/>
    <col min="264" max="264" width="15.28515625" style="73" customWidth="1"/>
    <col min="265" max="265" width="4.85546875" style="73" customWidth="1"/>
    <col min="266" max="266" width="3.7109375" style="73" customWidth="1"/>
    <col min="267" max="267" width="13.42578125" style="73" bestFit="1" customWidth="1"/>
    <col min="268" max="512" width="9.140625" style="73"/>
    <col min="513" max="514" width="4.42578125" style="73" customWidth="1"/>
    <col min="515" max="515" width="32.42578125" style="73" customWidth="1"/>
    <col min="516" max="516" width="17.5703125" style="73" customWidth="1"/>
    <col min="517" max="518" width="15.7109375" style="73" customWidth="1"/>
    <col min="519" max="519" width="17.5703125" style="73" customWidth="1"/>
    <col min="520" max="520" width="15.28515625" style="73" customWidth="1"/>
    <col min="521" max="521" width="4.85546875" style="73" customWidth="1"/>
    <col min="522" max="522" width="3.7109375" style="73" customWidth="1"/>
    <col min="523" max="523" width="13.42578125" style="73" bestFit="1" customWidth="1"/>
    <col min="524" max="768" width="9.140625" style="73"/>
    <col min="769" max="770" width="4.42578125" style="73" customWidth="1"/>
    <col min="771" max="771" width="32.42578125" style="73" customWidth="1"/>
    <col min="772" max="772" width="17.5703125" style="73" customWidth="1"/>
    <col min="773" max="774" width="15.7109375" style="73" customWidth="1"/>
    <col min="775" max="775" width="17.5703125" style="73" customWidth="1"/>
    <col min="776" max="776" width="15.28515625" style="73" customWidth="1"/>
    <col min="777" max="777" width="4.85546875" style="73" customWidth="1"/>
    <col min="778" max="778" width="3.7109375" style="73" customWidth="1"/>
    <col min="779" max="779" width="13.42578125" style="73" bestFit="1" customWidth="1"/>
    <col min="780" max="1024" width="9.140625" style="73"/>
    <col min="1025" max="1026" width="4.42578125" style="73" customWidth="1"/>
    <col min="1027" max="1027" width="32.42578125" style="73" customWidth="1"/>
    <col min="1028" max="1028" width="17.5703125" style="73" customWidth="1"/>
    <col min="1029" max="1030" width="15.7109375" style="73" customWidth="1"/>
    <col min="1031" max="1031" width="17.5703125" style="73" customWidth="1"/>
    <col min="1032" max="1032" width="15.28515625" style="73" customWidth="1"/>
    <col min="1033" max="1033" width="4.85546875" style="73" customWidth="1"/>
    <col min="1034" max="1034" width="3.7109375" style="73" customWidth="1"/>
    <col min="1035" max="1035" width="13.42578125" style="73" bestFit="1" customWidth="1"/>
    <col min="1036" max="1280" width="9.140625" style="73"/>
    <col min="1281" max="1282" width="4.42578125" style="73" customWidth="1"/>
    <col min="1283" max="1283" width="32.42578125" style="73" customWidth="1"/>
    <col min="1284" max="1284" width="17.5703125" style="73" customWidth="1"/>
    <col min="1285" max="1286" width="15.7109375" style="73" customWidth="1"/>
    <col min="1287" max="1287" width="17.5703125" style="73" customWidth="1"/>
    <col min="1288" max="1288" width="15.28515625" style="73" customWidth="1"/>
    <col min="1289" max="1289" width="4.85546875" style="73" customWidth="1"/>
    <col min="1290" max="1290" width="3.7109375" style="73" customWidth="1"/>
    <col min="1291" max="1291" width="13.42578125" style="73" bestFit="1" customWidth="1"/>
    <col min="1292" max="1536" width="9.140625" style="73"/>
    <col min="1537" max="1538" width="4.42578125" style="73" customWidth="1"/>
    <col min="1539" max="1539" width="32.42578125" style="73" customWidth="1"/>
    <col min="1540" max="1540" width="17.5703125" style="73" customWidth="1"/>
    <col min="1541" max="1542" width="15.7109375" style="73" customWidth="1"/>
    <col min="1543" max="1543" width="17.5703125" style="73" customWidth="1"/>
    <col min="1544" max="1544" width="15.28515625" style="73" customWidth="1"/>
    <col min="1545" max="1545" width="4.85546875" style="73" customWidth="1"/>
    <col min="1546" max="1546" width="3.7109375" style="73" customWidth="1"/>
    <col min="1547" max="1547" width="13.42578125" style="73" bestFit="1" customWidth="1"/>
    <col min="1548" max="1792" width="9.140625" style="73"/>
    <col min="1793" max="1794" width="4.42578125" style="73" customWidth="1"/>
    <col min="1795" max="1795" width="32.42578125" style="73" customWidth="1"/>
    <col min="1796" max="1796" width="17.5703125" style="73" customWidth="1"/>
    <col min="1797" max="1798" width="15.7109375" style="73" customWidth="1"/>
    <col min="1799" max="1799" width="17.5703125" style="73" customWidth="1"/>
    <col min="1800" max="1800" width="15.28515625" style="73" customWidth="1"/>
    <col min="1801" max="1801" width="4.85546875" style="73" customWidth="1"/>
    <col min="1802" max="1802" width="3.7109375" style="73" customWidth="1"/>
    <col min="1803" max="1803" width="13.42578125" style="73" bestFit="1" customWidth="1"/>
    <col min="1804" max="2048" width="9.140625" style="73"/>
    <col min="2049" max="2050" width="4.42578125" style="73" customWidth="1"/>
    <col min="2051" max="2051" width="32.42578125" style="73" customWidth="1"/>
    <col min="2052" max="2052" width="17.5703125" style="73" customWidth="1"/>
    <col min="2053" max="2054" width="15.7109375" style="73" customWidth="1"/>
    <col min="2055" max="2055" width="17.5703125" style="73" customWidth="1"/>
    <col min="2056" max="2056" width="15.28515625" style="73" customWidth="1"/>
    <col min="2057" max="2057" width="4.85546875" style="73" customWidth="1"/>
    <col min="2058" max="2058" width="3.7109375" style="73" customWidth="1"/>
    <col min="2059" max="2059" width="13.42578125" style="73" bestFit="1" customWidth="1"/>
    <col min="2060" max="2304" width="9.140625" style="73"/>
    <col min="2305" max="2306" width="4.42578125" style="73" customWidth="1"/>
    <col min="2307" max="2307" width="32.42578125" style="73" customWidth="1"/>
    <col min="2308" max="2308" width="17.5703125" style="73" customWidth="1"/>
    <col min="2309" max="2310" width="15.7109375" style="73" customWidth="1"/>
    <col min="2311" max="2311" width="17.5703125" style="73" customWidth="1"/>
    <col min="2312" max="2312" width="15.28515625" style="73" customWidth="1"/>
    <col min="2313" max="2313" width="4.85546875" style="73" customWidth="1"/>
    <col min="2314" max="2314" width="3.7109375" style="73" customWidth="1"/>
    <col min="2315" max="2315" width="13.42578125" style="73" bestFit="1" customWidth="1"/>
    <col min="2316" max="2560" width="9.140625" style="73"/>
    <col min="2561" max="2562" width="4.42578125" style="73" customWidth="1"/>
    <col min="2563" max="2563" width="32.42578125" style="73" customWidth="1"/>
    <col min="2564" max="2564" width="17.5703125" style="73" customWidth="1"/>
    <col min="2565" max="2566" width="15.7109375" style="73" customWidth="1"/>
    <col min="2567" max="2567" width="17.5703125" style="73" customWidth="1"/>
    <col min="2568" max="2568" width="15.28515625" style="73" customWidth="1"/>
    <col min="2569" max="2569" width="4.85546875" style="73" customWidth="1"/>
    <col min="2570" max="2570" width="3.7109375" style="73" customWidth="1"/>
    <col min="2571" max="2571" width="13.42578125" style="73" bestFit="1" customWidth="1"/>
    <col min="2572" max="2816" width="9.140625" style="73"/>
    <col min="2817" max="2818" width="4.42578125" style="73" customWidth="1"/>
    <col min="2819" max="2819" width="32.42578125" style="73" customWidth="1"/>
    <col min="2820" max="2820" width="17.5703125" style="73" customWidth="1"/>
    <col min="2821" max="2822" width="15.7109375" style="73" customWidth="1"/>
    <col min="2823" max="2823" width="17.5703125" style="73" customWidth="1"/>
    <col min="2824" max="2824" width="15.28515625" style="73" customWidth="1"/>
    <col min="2825" max="2825" width="4.85546875" style="73" customWidth="1"/>
    <col min="2826" max="2826" width="3.7109375" style="73" customWidth="1"/>
    <col min="2827" max="2827" width="13.42578125" style="73" bestFit="1" customWidth="1"/>
    <col min="2828" max="3072" width="9.140625" style="73"/>
    <col min="3073" max="3074" width="4.42578125" style="73" customWidth="1"/>
    <col min="3075" max="3075" width="32.42578125" style="73" customWidth="1"/>
    <col min="3076" max="3076" width="17.5703125" style="73" customWidth="1"/>
    <col min="3077" max="3078" width="15.7109375" style="73" customWidth="1"/>
    <col min="3079" max="3079" width="17.5703125" style="73" customWidth="1"/>
    <col min="3080" max="3080" width="15.28515625" style="73" customWidth="1"/>
    <col min="3081" max="3081" width="4.85546875" style="73" customWidth="1"/>
    <col min="3082" max="3082" width="3.7109375" style="73" customWidth="1"/>
    <col min="3083" max="3083" width="13.42578125" style="73" bestFit="1" customWidth="1"/>
    <col min="3084" max="3328" width="9.140625" style="73"/>
    <col min="3329" max="3330" width="4.42578125" style="73" customWidth="1"/>
    <col min="3331" max="3331" width="32.42578125" style="73" customWidth="1"/>
    <col min="3332" max="3332" width="17.5703125" style="73" customWidth="1"/>
    <col min="3333" max="3334" width="15.7109375" style="73" customWidth="1"/>
    <col min="3335" max="3335" width="17.5703125" style="73" customWidth="1"/>
    <col min="3336" max="3336" width="15.28515625" style="73" customWidth="1"/>
    <col min="3337" max="3337" width="4.85546875" style="73" customWidth="1"/>
    <col min="3338" max="3338" width="3.7109375" style="73" customWidth="1"/>
    <col min="3339" max="3339" width="13.42578125" style="73" bestFit="1" customWidth="1"/>
    <col min="3340" max="3584" width="9.140625" style="73"/>
    <col min="3585" max="3586" width="4.42578125" style="73" customWidth="1"/>
    <col min="3587" max="3587" width="32.42578125" style="73" customWidth="1"/>
    <col min="3588" max="3588" width="17.5703125" style="73" customWidth="1"/>
    <col min="3589" max="3590" width="15.7109375" style="73" customWidth="1"/>
    <col min="3591" max="3591" width="17.5703125" style="73" customWidth="1"/>
    <col min="3592" max="3592" width="15.28515625" style="73" customWidth="1"/>
    <col min="3593" max="3593" width="4.85546875" style="73" customWidth="1"/>
    <col min="3594" max="3594" width="3.7109375" style="73" customWidth="1"/>
    <col min="3595" max="3595" width="13.42578125" style="73" bestFit="1" customWidth="1"/>
    <col min="3596" max="3840" width="9.140625" style="73"/>
    <col min="3841" max="3842" width="4.42578125" style="73" customWidth="1"/>
    <col min="3843" max="3843" width="32.42578125" style="73" customWidth="1"/>
    <col min="3844" max="3844" width="17.5703125" style="73" customWidth="1"/>
    <col min="3845" max="3846" width="15.7109375" style="73" customWidth="1"/>
    <col min="3847" max="3847" width="17.5703125" style="73" customWidth="1"/>
    <col min="3848" max="3848" width="15.28515625" style="73" customWidth="1"/>
    <col min="3849" max="3849" width="4.85546875" style="73" customWidth="1"/>
    <col min="3850" max="3850" width="3.7109375" style="73" customWidth="1"/>
    <col min="3851" max="3851" width="13.42578125" style="73" bestFit="1" customWidth="1"/>
    <col min="3852" max="4096" width="9.140625" style="73"/>
    <col min="4097" max="4098" width="4.42578125" style="73" customWidth="1"/>
    <col min="4099" max="4099" width="32.42578125" style="73" customWidth="1"/>
    <col min="4100" max="4100" width="17.5703125" style="73" customWidth="1"/>
    <col min="4101" max="4102" width="15.7109375" style="73" customWidth="1"/>
    <col min="4103" max="4103" width="17.5703125" style="73" customWidth="1"/>
    <col min="4104" max="4104" width="15.28515625" style="73" customWidth="1"/>
    <col min="4105" max="4105" width="4.85546875" style="73" customWidth="1"/>
    <col min="4106" max="4106" width="3.7109375" style="73" customWidth="1"/>
    <col min="4107" max="4107" width="13.42578125" style="73" bestFit="1" customWidth="1"/>
    <col min="4108" max="4352" width="9.140625" style="73"/>
    <col min="4353" max="4354" width="4.42578125" style="73" customWidth="1"/>
    <col min="4355" max="4355" width="32.42578125" style="73" customWidth="1"/>
    <col min="4356" max="4356" width="17.5703125" style="73" customWidth="1"/>
    <col min="4357" max="4358" width="15.7109375" style="73" customWidth="1"/>
    <col min="4359" max="4359" width="17.5703125" style="73" customWidth="1"/>
    <col min="4360" max="4360" width="15.28515625" style="73" customWidth="1"/>
    <col min="4361" max="4361" width="4.85546875" style="73" customWidth="1"/>
    <col min="4362" max="4362" width="3.7109375" style="73" customWidth="1"/>
    <col min="4363" max="4363" width="13.42578125" style="73" bestFit="1" customWidth="1"/>
    <col min="4364" max="4608" width="9.140625" style="73"/>
    <col min="4609" max="4610" width="4.42578125" style="73" customWidth="1"/>
    <col min="4611" max="4611" width="32.42578125" style="73" customWidth="1"/>
    <col min="4612" max="4612" width="17.5703125" style="73" customWidth="1"/>
    <col min="4613" max="4614" width="15.7109375" style="73" customWidth="1"/>
    <col min="4615" max="4615" width="17.5703125" style="73" customWidth="1"/>
    <col min="4616" max="4616" width="15.28515625" style="73" customWidth="1"/>
    <col min="4617" max="4617" width="4.85546875" style="73" customWidth="1"/>
    <col min="4618" max="4618" width="3.7109375" style="73" customWidth="1"/>
    <col min="4619" max="4619" width="13.42578125" style="73" bestFit="1" customWidth="1"/>
    <col min="4620" max="4864" width="9.140625" style="73"/>
    <col min="4865" max="4866" width="4.42578125" style="73" customWidth="1"/>
    <col min="4867" max="4867" width="32.42578125" style="73" customWidth="1"/>
    <col min="4868" max="4868" width="17.5703125" style="73" customWidth="1"/>
    <col min="4869" max="4870" width="15.7109375" style="73" customWidth="1"/>
    <col min="4871" max="4871" width="17.5703125" style="73" customWidth="1"/>
    <col min="4872" max="4872" width="15.28515625" style="73" customWidth="1"/>
    <col min="4873" max="4873" width="4.85546875" style="73" customWidth="1"/>
    <col min="4874" max="4874" width="3.7109375" style="73" customWidth="1"/>
    <col min="4875" max="4875" width="13.42578125" style="73" bestFit="1" customWidth="1"/>
    <col min="4876" max="5120" width="9.140625" style="73"/>
    <col min="5121" max="5122" width="4.42578125" style="73" customWidth="1"/>
    <col min="5123" max="5123" width="32.42578125" style="73" customWidth="1"/>
    <col min="5124" max="5124" width="17.5703125" style="73" customWidth="1"/>
    <col min="5125" max="5126" width="15.7109375" style="73" customWidth="1"/>
    <col min="5127" max="5127" width="17.5703125" style="73" customWidth="1"/>
    <col min="5128" max="5128" width="15.28515625" style="73" customWidth="1"/>
    <col min="5129" max="5129" width="4.85546875" style="73" customWidth="1"/>
    <col min="5130" max="5130" width="3.7109375" style="73" customWidth="1"/>
    <col min="5131" max="5131" width="13.42578125" style="73" bestFit="1" customWidth="1"/>
    <col min="5132" max="5376" width="9.140625" style="73"/>
    <col min="5377" max="5378" width="4.42578125" style="73" customWidth="1"/>
    <col min="5379" max="5379" width="32.42578125" style="73" customWidth="1"/>
    <col min="5380" max="5380" width="17.5703125" style="73" customWidth="1"/>
    <col min="5381" max="5382" width="15.7109375" style="73" customWidth="1"/>
    <col min="5383" max="5383" width="17.5703125" style="73" customWidth="1"/>
    <col min="5384" max="5384" width="15.28515625" style="73" customWidth="1"/>
    <col min="5385" max="5385" width="4.85546875" style="73" customWidth="1"/>
    <col min="5386" max="5386" width="3.7109375" style="73" customWidth="1"/>
    <col min="5387" max="5387" width="13.42578125" style="73" bestFit="1" customWidth="1"/>
    <col min="5388" max="5632" width="9.140625" style="73"/>
    <col min="5633" max="5634" width="4.42578125" style="73" customWidth="1"/>
    <col min="5635" max="5635" width="32.42578125" style="73" customWidth="1"/>
    <col min="5636" max="5636" width="17.5703125" style="73" customWidth="1"/>
    <col min="5637" max="5638" width="15.7109375" style="73" customWidth="1"/>
    <col min="5639" max="5639" width="17.5703125" style="73" customWidth="1"/>
    <col min="5640" max="5640" width="15.28515625" style="73" customWidth="1"/>
    <col min="5641" max="5641" width="4.85546875" style="73" customWidth="1"/>
    <col min="5642" max="5642" width="3.7109375" style="73" customWidth="1"/>
    <col min="5643" max="5643" width="13.42578125" style="73" bestFit="1" customWidth="1"/>
    <col min="5644" max="5888" width="9.140625" style="73"/>
    <col min="5889" max="5890" width="4.42578125" style="73" customWidth="1"/>
    <col min="5891" max="5891" width="32.42578125" style="73" customWidth="1"/>
    <col min="5892" max="5892" width="17.5703125" style="73" customWidth="1"/>
    <col min="5893" max="5894" width="15.7109375" style="73" customWidth="1"/>
    <col min="5895" max="5895" width="17.5703125" style="73" customWidth="1"/>
    <col min="5896" max="5896" width="15.28515625" style="73" customWidth="1"/>
    <col min="5897" max="5897" width="4.85546875" style="73" customWidth="1"/>
    <col min="5898" max="5898" width="3.7109375" style="73" customWidth="1"/>
    <col min="5899" max="5899" width="13.42578125" style="73" bestFit="1" customWidth="1"/>
    <col min="5900" max="6144" width="9.140625" style="73"/>
    <col min="6145" max="6146" width="4.42578125" style="73" customWidth="1"/>
    <col min="6147" max="6147" width="32.42578125" style="73" customWidth="1"/>
    <col min="6148" max="6148" width="17.5703125" style="73" customWidth="1"/>
    <col min="6149" max="6150" width="15.7109375" style="73" customWidth="1"/>
    <col min="6151" max="6151" width="17.5703125" style="73" customWidth="1"/>
    <col min="6152" max="6152" width="15.28515625" style="73" customWidth="1"/>
    <col min="6153" max="6153" width="4.85546875" style="73" customWidth="1"/>
    <col min="6154" max="6154" width="3.7109375" style="73" customWidth="1"/>
    <col min="6155" max="6155" width="13.42578125" style="73" bestFit="1" customWidth="1"/>
    <col min="6156" max="6400" width="9.140625" style="73"/>
    <col min="6401" max="6402" width="4.42578125" style="73" customWidth="1"/>
    <col min="6403" max="6403" width="32.42578125" style="73" customWidth="1"/>
    <col min="6404" max="6404" width="17.5703125" style="73" customWidth="1"/>
    <col min="6405" max="6406" width="15.7109375" style="73" customWidth="1"/>
    <col min="6407" max="6407" width="17.5703125" style="73" customWidth="1"/>
    <col min="6408" max="6408" width="15.28515625" style="73" customWidth="1"/>
    <col min="6409" max="6409" width="4.85546875" style="73" customWidth="1"/>
    <col min="6410" max="6410" width="3.7109375" style="73" customWidth="1"/>
    <col min="6411" max="6411" width="13.42578125" style="73" bestFit="1" customWidth="1"/>
    <col min="6412" max="6656" width="9.140625" style="73"/>
    <col min="6657" max="6658" width="4.42578125" style="73" customWidth="1"/>
    <col min="6659" max="6659" width="32.42578125" style="73" customWidth="1"/>
    <col min="6660" max="6660" width="17.5703125" style="73" customWidth="1"/>
    <col min="6661" max="6662" width="15.7109375" style="73" customWidth="1"/>
    <col min="6663" max="6663" width="17.5703125" style="73" customWidth="1"/>
    <col min="6664" max="6664" width="15.28515625" style="73" customWidth="1"/>
    <col min="6665" max="6665" width="4.85546875" style="73" customWidth="1"/>
    <col min="6666" max="6666" width="3.7109375" style="73" customWidth="1"/>
    <col min="6667" max="6667" width="13.42578125" style="73" bestFit="1" customWidth="1"/>
    <col min="6668" max="6912" width="9.140625" style="73"/>
    <col min="6913" max="6914" width="4.42578125" style="73" customWidth="1"/>
    <col min="6915" max="6915" width="32.42578125" style="73" customWidth="1"/>
    <col min="6916" max="6916" width="17.5703125" style="73" customWidth="1"/>
    <col min="6917" max="6918" width="15.7109375" style="73" customWidth="1"/>
    <col min="6919" max="6919" width="17.5703125" style="73" customWidth="1"/>
    <col min="6920" max="6920" width="15.28515625" style="73" customWidth="1"/>
    <col min="6921" max="6921" width="4.85546875" style="73" customWidth="1"/>
    <col min="6922" max="6922" width="3.7109375" style="73" customWidth="1"/>
    <col min="6923" max="6923" width="13.42578125" style="73" bestFit="1" customWidth="1"/>
    <col min="6924" max="7168" width="9.140625" style="73"/>
    <col min="7169" max="7170" width="4.42578125" style="73" customWidth="1"/>
    <col min="7171" max="7171" width="32.42578125" style="73" customWidth="1"/>
    <col min="7172" max="7172" width="17.5703125" style="73" customWidth="1"/>
    <col min="7173" max="7174" width="15.7109375" style="73" customWidth="1"/>
    <col min="7175" max="7175" width="17.5703125" style="73" customWidth="1"/>
    <col min="7176" max="7176" width="15.28515625" style="73" customWidth="1"/>
    <col min="7177" max="7177" width="4.85546875" style="73" customWidth="1"/>
    <col min="7178" max="7178" width="3.7109375" style="73" customWidth="1"/>
    <col min="7179" max="7179" width="13.42578125" style="73" bestFit="1" customWidth="1"/>
    <col min="7180" max="7424" width="9.140625" style="73"/>
    <col min="7425" max="7426" width="4.42578125" style="73" customWidth="1"/>
    <col min="7427" max="7427" width="32.42578125" style="73" customWidth="1"/>
    <col min="7428" max="7428" width="17.5703125" style="73" customWidth="1"/>
    <col min="7429" max="7430" width="15.7109375" style="73" customWidth="1"/>
    <col min="7431" max="7431" width="17.5703125" style="73" customWidth="1"/>
    <col min="7432" max="7432" width="15.28515625" style="73" customWidth="1"/>
    <col min="7433" max="7433" width="4.85546875" style="73" customWidth="1"/>
    <col min="7434" max="7434" width="3.7109375" style="73" customWidth="1"/>
    <col min="7435" max="7435" width="13.42578125" style="73" bestFit="1" customWidth="1"/>
    <col min="7436" max="7680" width="9.140625" style="73"/>
    <col min="7681" max="7682" width="4.42578125" style="73" customWidth="1"/>
    <col min="7683" max="7683" width="32.42578125" style="73" customWidth="1"/>
    <col min="7684" max="7684" width="17.5703125" style="73" customWidth="1"/>
    <col min="7685" max="7686" width="15.7109375" style="73" customWidth="1"/>
    <col min="7687" max="7687" width="17.5703125" style="73" customWidth="1"/>
    <col min="7688" max="7688" width="15.28515625" style="73" customWidth="1"/>
    <col min="7689" max="7689" width="4.85546875" style="73" customWidth="1"/>
    <col min="7690" max="7690" width="3.7109375" style="73" customWidth="1"/>
    <col min="7691" max="7691" width="13.42578125" style="73" bestFit="1" customWidth="1"/>
    <col min="7692" max="7936" width="9.140625" style="73"/>
    <col min="7937" max="7938" width="4.42578125" style="73" customWidth="1"/>
    <col min="7939" max="7939" width="32.42578125" style="73" customWidth="1"/>
    <col min="7940" max="7940" width="17.5703125" style="73" customWidth="1"/>
    <col min="7941" max="7942" width="15.7109375" style="73" customWidth="1"/>
    <col min="7943" max="7943" width="17.5703125" style="73" customWidth="1"/>
    <col min="7944" max="7944" width="15.28515625" style="73" customWidth="1"/>
    <col min="7945" max="7945" width="4.85546875" style="73" customWidth="1"/>
    <col min="7946" max="7946" width="3.7109375" style="73" customWidth="1"/>
    <col min="7947" max="7947" width="13.42578125" style="73" bestFit="1" customWidth="1"/>
    <col min="7948" max="8192" width="9.140625" style="73"/>
    <col min="8193" max="8194" width="4.42578125" style="73" customWidth="1"/>
    <col min="8195" max="8195" width="32.42578125" style="73" customWidth="1"/>
    <col min="8196" max="8196" width="17.5703125" style="73" customWidth="1"/>
    <col min="8197" max="8198" width="15.7109375" style="73" customWidth="1"/>
    <col min="8199" max="8199" width="17.5703125" style="73" customWidth="1"/>
    <col min="8200" max="8200" width="15.28515625" style="73" customWidth="1"/>
    <col min="8201" max="8201" width="4.85546875" style="73" customWidth="1"/>
    <col min="8202" max="8202" width="3.7109375" style="73" customWidth="1"/>
    <col min="8203" max="8203" width="13.42578125" style="73" bestFit="1" customWidth="1"/>
    <col min="8204" max="8448" width="9.140625" style="73"/>
    <col min="8449" max="8450" width="4.42578125" style="73" customWidth="1"/>
    <col min="8451" max="8451" width="32.42578125" style="73" customWidth="1"/>
    <col min="8452" max="8452" width="17.5703125" style="73" customWidth="1"/>
    <col min="8453" max="8454" width="15.7109375" style="73" customWidth="1"/>
    <col min="8455" max="8455" width="17.5703125" style="73" customWidth="1"/>
    <col min="8456" max="8456" width="15.28515625" style="73" customWidth="1"/>
    <col min="8457" max="8457" width="4.85546875" style="73" customWidth="1"/>
    <col min="8458" max="8458" width="3.7109375" style="73" customWidth="1"/>
    <col min="8459" max="8459" width="13.42578125" style="73" bestFit="1" customWidth="1"/>
    <col min="8460" max="8704" width="9.140625" style="73"/>
    <col min="8705" max="8706" width="4.42578125" style="73" customWidth="1"/>
    <col min="8707" max="8707" width="32.42578125" style="73" customWidth="1"/>
    <col min="8708" max="8708" width="17.5703125" style="73" customWidth="1"/>
    <col min="8709" max="8710" width="15.7109375" style="73" customWidth="1"/>
    <col min="8711" max="8711" width="17.5703125" style="73" customWidth="1"/>
    <col min="8712" max="8712" width="15.28515625" style="73" customWidth="1"/>
    <col min="8713" max="8713" width="4.85546875" style="73" customWidth="1"/>
    <col min="8714" max="8714" width="3.7109375" style="73" customWidth="1"/>
    <col min="8715" max="8715" width="13.42578125" style="73" bestFit="1" customWidth="1"/>
    <col min="8716" max="8960" width="9.140625" style="73"/>
    <col min="8961" max="8962" width="4.42578125" style="73" customWidth="1"/>
    <col min="8963" max="8963" width="32.42578125" style="73" customWidth="1"/>
    <col min="8964" max="8964" width="17.5703125" style="73" customWidth="1"/>
    <col min="8965" max="8966" width="15.7109375" style="73" customWidth="1"/>
    <col min="8967" max="8967" width="17.5703125" style="73" customWidth="1"/>
    <col min="8968" max="8968" width="15.28515625" style="73" customWidth="1"/>
    <col min="8969" max="8969" width="4.85546875" style="73" customWidth="1"/>
    <col min="8970" max="8970" width="3.7109375" style="73" customWidth="1"/>
    <col min="8971" max="8971" width="13.42578125" style="73" bestFit="1" customWidth="1"/>
    <col min="8972" max="9216" width="9.140625" style="73"/>
    <col min="9217" max="9218" width="4.42578125" style="73" customWidth="1"/>
    <col min="9219" max="9219" width="32.42578125" style="73" customWidth="1"/>
    <col min="9220" max="9220" width="17.5703125" style="73" customWidth="1"/>
    <col min="9221" max="9222" width="15.7109375" style="73" customWidth="1"/>
    <col min="9223" max="9223" width="17.5703125" style="73" customWidth="1"/>
    <col min="9224" max="9224" width="15.28515625" style="73" customWidth="1"/>
    <col min="9225" max="9225" width="4.85546875" style="73" customWidth="1"/>
    <col min="9226" max="9226" width="3.7109375" style="73" customWidth="1"/>
    <col min="9227" max="9227" width="13.42578125" style="73" bestFit="1" customWidth="1"/>
    <col min="9228" max="9472" width="9.140625" style="73"/>
    <col min="9473" max="9474" width="4.42578125" style="73" customWidth="1"/>
    <col min="9475" max="9475" width="32.42578125" style="73" customWidth="1"/>
    <col min="9476" max="9476" width="17.5703125" style="73" customWidth="1"/>
    <col min="9477" max="9478" width="15.7109375" style="73" customWidth="1"/>
    <col min="9479" max="9479" width="17.5703125" style="73" customWidth="1"/>
    <col min="9480" max="9480" width="15.28515625" style="73" customWidth="1"/>
    <col min="9481" max="9481" width="4.85546875" style="73" customWidth="1"/>
    <col min="9482" max="9482" width="3.7109375" style="73" customWidth="1"/>
    <col min="9483" max="9483" width="13.42578125" style="73" bestFit="1" customWidth="1"/>
    <col min="9484" max="9728" width="9.140625" style="73"/>
    <col min="9729" max="9730" width="4.42578125" style="73" customWidth="1"/>
    <col min="9731" max="9731" width="32.42578125" style="73" customWidth="1"/>
    <col min="9732" max="9732" width="17.5703125" style="73" customWidth="1"/>
    <col min="9733" max="9734" width="15.7109375" style="73" customWidth="1"/>
    <col min="9735" max="9735" width="17.5703125" style="73" customWidth="1"/>
    <col min="9736" max="9736" width="15.28515625" style="73" customWidth="1"/>
    <col min="9737" max="9737" width="4.85546875" style="73" customWidth="1"/>
    <col min="9738" max="9738" width="3.7109375" style="73" customWidth="1"/>
    <col min="9739" max="9739" width="13.42578125" style="73" bestFit="1" customWidth="1"/>
    <col min="9740" max="9984" width="9.140625" style="73"/>
    <col min="9985" max="9986" width="4.42578125" style="73" customWidth="1"/>
    <col min="9987" max="9987" width="32.42578125" style="73" customWidth="1"/>
    <col min="9988" max="9988" width="17.5703125" style="73" customWidth="1"/>
    <col min="9989" max="9990" width="15.7109375" style="73" customWidth="1"/>
    <col min="9991" max="9991" width="17.5703125" style="73" customWidth="1"/>
    <col min="9992" max="9992" width="15.28515625" style="73" customWidth="1"/>
    <col min="9993" max="9993" width="4.85546875" style="73" customWidth="1"/>
    <col min="9994" max="9994" width="3.7109375" style="73" customWidth="1"/>
    <col min="9995" max="9995" width="13.42578125" style="73" bestFit="1" customWidth="1"/>
    <col min="9996" max="10240" width="9.140625" style="73"/>
    <col min="10241" max="10242" width="4.42578125" style="73" customWidth="1"/>
    <col min="10243" max="10243" width="32.42578125" style="73" customWidth="1"/>
    <col min="10244" max="10244" width="17.5703125" style="73" customWidth="1"/>
    <col min="10245" max="10246" width="15.7109375" style="73" customWidth="1"/>
    <col min="10247" max="10247" width="17.5703125" style="73" customWidth="1"/>
    <col min="10248" max="10248" width="15.28515625" style="73" customWidth="1"/>
    <col min="10249" max="10249" width="4.85546875" style="73" customWidth="1"/>
    <col min="10250" max="10250" width="3.7109375" style="73" customWidth="1"/>
    <col min="10251" max="10251" width="13.42578125" style="73" bestFit="1" customWidth="1"/>
    <col min="10252" max="10496" width="9.140625" style="73"/>
    <col min="10497" max="10498" width="4.42578125" style="73" customWidth="1"/>
    <col min="10499" max="10499" width="32.42578125" style="73" customWidth="1"/>
    <col min="10500" max="10500" width="17.5703125" style="73" customWidth="1"/>
    <col min="10501" max="10502" width="15.7109375" style="73" customWidth="1"/>
    <col min="10503" max="10503" width="17.5703125" style="73" customWidth="1"/>
    <col min="10504" max="10504" width="15.28515625" style="73" customWidth="1"/>
    <col min="10505" max="10505" width="4.85546875" style="73" customWidth="1"/>
    <col min="10506" max="10506" width="3.7109375" style="73" customWidth="1"/>
    <col min="10507" max="10507" width="13.42578125" style="73" bestFit="1" customWidth="1"/>
    <col min="10508" max="10752" width="9.140625" style="73"/>
    <col min="10753" max="10754" width="4.42578125" style="73" customWidth="1"/>
    <col min="10755" max="10755" width="32.42578125" style="73" customWidth="1"/>
    <col min="10756" max="10756" width="17.5703125" style="73" customWidth="1"/>
    <col min="10757" max="10758" width="15.7109375" style="73" customWidth="1"/>
    <col min="10759" max="10759" width="17.5703125" style="73" customWidth="1"/>
    <col min="10760" max="10760" width="15.28515625" style="73" customWidth="1"/>
    <col min="10761" max="10761" width="4.85546875" style="73" customWidth="1"/>
    <col min="10762" max="10762" width="3.7109375" style="73" customWidth="1"/>
    <col min="10763" max="10763" width="13.42578125" style="73" bestFit="1" customWidth="1"/>
    <col min="10764" max="11008" width="9.140625" style="73"/>
    <col min="11009" max="11010" width="4.42578125" style="73" customWidth="1"/>
    <col min="11011" max="11011" width="32.42578125" style="73" customWidth="1"/>
    <col min="11012" max="11012" width="17.5703125" style="73" customWidth="1"/>
    <col min="11013" max="11014" width="15.7109375" style="73" customWidth="1"/>
    <col min="11015" max="11015" width="17.5703125" style="73" customWidth="1"/>
    <col min="11016" max="11016" width="15.28515625" style="73" customWidth="1"/>
    <col min="11017" max="11017" width="4.85546875" style="73" customWidth="1"/>
    <col min="11018" max="11018" width="3.7109375" style="73" customWidth="1"/>
    <col min="11019" max="11019" width="13.42578125" style="73" bestFit="1" customWidth="1"/>
    <col min="11020" max="11264" width="9.140625" style="73"/>
    <col min="11265" max="11266" width="4.42578125" style="73" customWidth="1"/>
    <col min="11267" max="11267" width="32.42578125" style="73" customWidth="1"/>
    <col min="11268" max="11268" width="17.5703125" style="73" customWidth="1"/>
    <col min="11269" max="11270" width="15.7109375" style="73" customWidth="1"/>
    <col min="11271" max="11271" width="17.5703125" style="73" customWidth="1"/>
    <col min="11272" max="11272" width="15.28515625" style="73" customWidth="1"/>
    <col min="11273" max="11273" width="4.85546875" style="73" customWidth="1"/>
    <col min="11274" max="11274" width="3.7109375" style="73" customWidth="1"/>
    <col min="11275" max="11275" width="13.42578125" style="73" bestFit="1" customWidth="1"/>
    <col min="11276" max="11520" width="9.140625" style="73"/>
    <col min="11521" max="11522" width="4.42578125" style="73" customWidth="1"/>
    <col min="11523" max="11523" width="32.42578125" style="73" customWidth="1"/>
    <col min="11524" max="11524" width="17.5703125" style="73" customWidth="1"/>
    <col min="11525" max="11526" width="15.7109375" style="73" customWidth="1"/>
    <col min="11527" max="11527" width="17.5703125" style="73" customWidth="1"/>
    <col min="11528" max="11528" width="15.28515625" style="73" customWidth="1"/>
    <col min="11529" max="11529" width="4.85546875" style="73" customWidth="1"/>
    <col min="11530" max="11530" width="3.7109375" style="73" customWidth="1"/>
    <col min="11531" max="11531" width="13.42578125" style="73" bestFit="1" customWidth="1"/>
    <col min="11532" max="11776" width="9.140625" style="73"/>
    <col min="11777" max="11778" width="4.42578125" style="73" customWidth="1"/>
    <col min="11779" max="11779" width="32.42578125" style="73" customWidth="1"/>
    <col min="11780" max="11780" width="17.5703125" style="73" customWidth="1"/>
    <col min="11781" max="11782" width="15.7109375" style="73" customWidth="1"/>
    <col min="11783" max="11783" width="17.5703125" style="73" customWidth="1"/>
    <col min="11784" max="11784" width="15.28515625" style="73" customWidth="1"/>
    <col min="11785" max="11785" width="4.85546875" style="73" customWidth="1"/>
    <col min="11786" max="11786" width="3.7109375" style="73" customWidth="1"/>
    <col min="11787" max="11787" width="13.42578125" style="73" bestFit="1" customWidth="1"/>
    <col min="11788" max="12032" width="9.140625" style="73"/>
    <col min="12033" max="12034" width="4.42578125" style="73" customWidth="1"/>
    <col min="12035" max="12035" width="32.42578125" style="73" customWidth="1"/>
    <col min="12036" max="12036" width="17.5703125" style="73" customWidth="1"/>
    <col min="12037" max="12038" width="15.7109375" style="73" customWidth="1"/>
    <col min="12039" max="12039" width="17.5703125" style="73" customWidth="1"/>
    <col min="12040" max="12040" width="15.28515625" style="73" customWidth="1"/>
    <col min="12041" max="12041" width="4.85546875" style="73" customWidth="1"/>
    <col min="12042" max="12042" width="3.7109375" style="73" customWidth="1"/>
    <col min="12043" max="12043" width="13.42578125" style="73" bestFit="1" customWidth="1"/>
    <col min="12044" max="12288" width="9.140625" style="73"/>
    <col min="12289" max="12290" width="4.42578125" style="73" customWidth="1"/>
    <col min="12291" max="12291" width="32.42578125" style="73" customWidth="1"/>
    <col min="12292" max="12292" width="17.5703125" style="73" customWidth="1"/>
    <col min="12293" max="12294" width="15.7109375" style="73" customWidth="1"/>
    <col min="12295" max="12295" width="17.5703125" style="73" customWidth="1"/>
    <col min="12296" max="12296" width="15.28515625" style="73" customWidth="1"/>
    <col min="12297" max="12297" width="4.85546875" style="73" customWidth="1"/>
    <col min="12298" max="12298" width="3.7109375" style="73" customWidth="1"/>
    <col min="12299" max="12299" width="13.42578125" style="73" bestFit="1" customWidth="1"/>
    <col min="12300" max="12544" width="9.140625" style="73"/>
    <col min="12545" max="12546" width="4.42578125" style="73" customWidth="1"/>
    <col min="12547" max="12547" width="32.42578125" style="73" customWidth="1"/>
    <col min="12548" max="12548" width="17.5703125" style="73" customWidth="1"/>
    <col min="12549" max="12550" width="15.7109375" style="73" customWidth="1"/>
    <col min="12551" max="12551" width="17.5703125" style="73" customWidth="1"/>
    <col min="12552" max="12552" width="15.28515625" style="73" customWidth="1"/>
    <col min="12553" max="12553" width="4.85546875" style="73" customWidth="1"/>
    <col min="12554" max="12554" width="3.7109375" style="73" customWidth="1"/>
    <col min="12555" max="12555" width="13.42578125" style="73" bestFit="1" customWidth="1"/>
    <col min="12556" max="12800" width="9.140625" style="73"/>
    <col min="12801" max="12802" width="4.42578125" style="73" customWidth="1"/>
    <col min="12803" max="12803" width="32.42578125" style="73" customWidth="1"/>
    <col min="12804" max="12804" width="17.5703125" style="73" customWidth="1"/>
    <col min="12805" max="12806" width="15.7109375" style="73" customWidth="1"/>
    <col min="12807" max="12807" width="17.5703125" style="73" customWidth="1"/>
    <col min="12808" max="12808" width="15.28515625" style="73" customWidth="1"/>
    <col min="12809" max="12809" width="4.85546875" style="73" customWidth="1"/>
    <col min="12810" max="12810" width="3.7109375" style="73" customWidth="1"/>
    <col min="12811" max="12811" width="13.42578125" style="73" bestFit="1" customWidth="1"/>
    <col min="12812" max="13056" width="9.140625" style="73"/>
    <col min="13057" max="13058" width="4.42578125" style="73" customWidth="1"/>
    <col min="13059" max="13059" width="32.42578125" style="73" customWidth="1"/>
    <col min="13060" max="13060" width="17.5703125" style="73" customWidth="1"/>
    <col min="13061" max="13062" width="15.7109375" style="73" customWidth="1"/>
    <col min="13063" max="13063" width="17.5703125" style="73" customWidth="1"/>
    <col min="13064" max="13064" width="15.28515625" style="73" customWidth="1"/>
    <col min="13065" max="13065" width="4.85546875" style="73" customWidth="1"/>
    <col min="13066" max="13066" width="3.7109375" style="73" customWidth="1"/>
    <col min="13067" max="13067" width="13.42578125" style="73" bestFit="1" customWidth="1"/>
    <col min="13068" max="13312" width="9.140625" style="73"/>
    <col min="13313" max="13314" width="4.42578125" style="73" customWidth="1"/>
    <col min="13315" max="13315" width="32.42578125" style="73" customWidth="1"/>
    <col min="13316" max="13316" width="17.5703125" style="73" customWidth="1"/>
    <col min="13317" max="13318" width="15.7109375" style="73" customWidth="1"/>
    <col min="13319" max="13319" width="17.5703125" style="73" customWidth="1"/>
    <col min="13320" max="13320" width="15.28515625" style="73" customWidth="1"/>
    <col min="13321" max="13321" width="4.85546875" style="73" customWidth="1"/>
    <col min="13322" max="13322" width="3.7109375" style="73" customWidth="1"/>
    <col min="13323" max="13323" width="13.42578125" style="73" bestFit="1" customWidth="1"/>
    <col min="13324" max="13568" width="9.140625" style="73"/>
    <col min="13569" max="13570" width="4.42578125" style="73" customWidth="1"/>
    <col min="13571" max="13571" width="32.42578125" style="73" customWidth="1"/>
    <col min="13572" max="13572" width="17.5703125" style="73" customWidth="1"/>
    <col min="13573" max="13574" width="15.7109375" style="73" customWidth="1"/>
    <col min="13575" max="13575" width="17.5703125" style="73" customWidth="1"/>
    <col min="13576" max="13576" width="15.28515625" style="73" customWidth="1"/>
    <col min="13577" max="13577" width="4.85546875" style="73" customWidth="1"/>
    <col min="13578" max="13578" width="3.7109375" style="73" customWidth="1"/>
    <col min="13579" max="13579" width="13.42578125" style="73" bestFit="1" customWidth="1"/>
    <col min="13580" max="13824" width="9.140625" style="73"/>
    <col min="13825" max="13826" width="4.42578125" style="73" customWidth="1"/>
    <col min="13827" max="13827" width="32.42578125" style="73" customWidth="1"/>
    <col min="13828" max="13828" width="17.5703125" style="73" customWidth="1"/>
    <col min="13829" max="13830" width="15.7109375" style="73" customWidth="1"/>
    <col min="13831" max="13831" width="17.5703125" style="73" customWidth="1"/>
    <col min="13832" max="13832" width="15.28515625" style="73" customWidth="1"/>
    <col min="13833" max="13833" width="4.85546875" style="73" customWidth="1"/>
    <col min="13834" max="13834" width="3.7109375" style="73" customWidth="1"/>
    <col min="13835" max="13835" width="13.42578125" style="73" bestFit="1" customWidth="1"/>
    <col min="13836" max="14080" width="9.140625" style="73"/>
    <col min="14081" max="14082" width="4.42578125" style="73" customWidth="1"/>
    <col min="14083" max="14083" width="32.42578125" style="73" customWidth="1"/>
    <col min="14084" max="14084" width="17.5703125" style="73" customWidth="1"/>
    <col min="14085" max="14086" width="15.7109375" style="73" customWidth="1"/>
    <col min="14087" max="14087" width="17.5703125" style="73" customWidth="1"/>
    <col min="14088" max="14088" width="15.28515625" style="73" customWidth="1"/>
    <col min="14089" max="14089" width="4.85546875" style="73" customWidth="1"/>
    <col min="14090" max="14090" width="3.7109375" style="73" customWidth="1"/>
    <col min="14091" max="14091" width="13.42578125" style="73" bestFit="1" customWidth="1"/>
    <col min="14092" max="14336" width="9.140625" style="73"/>
    <col min="14337" max="14338" width="4.42578125" style="73" customWidth="1"/>
    <col min="14339" max="14339" width="32.42578125" style="73" customWidth="1"/>
    <col min="14340" max="14340" width="17.5703125" style="73" customWidth="1"/>
    <col min="14341" max="14342" width="15.7109375" style="73" customWidth="1"/>
    <col min="14343" max="14343" width="17.5703125" style="73" customWidth="1"/>
    <col min="14344" max="14344" width="15.28515625" style="73" customWidth="1"/>
    <col min="14345" max="14345" width="4.85546875" style="73" customWidth="1"/>
    <col min="14346" max="14346" width="3.7109375" style="73" customWidth="1"/>
    <col min="14347" max="14347" width="13.42578125" style="73" bestFit="1" customWidth="1"/>
    <col min="14348" max="14592" width="9.140625" style="73"/>
    <col min="14593" max="14594" width="4.42578125" style="73" customWidth="1"/>
    <col min="14595" max="14595" width="32.42578125" style="73" customWidth="1"/>
    <col min="14596" max="14596" width="17.5703125" style="73" customWidth="1"/>
    <col min="14597" max="14598" width="15.7109375" style="73" customWidth="1"/>
    <col min="14599" max="14599" width="17.5703125" style="73" customWidth="1"/>
    <col min="14600" max="14600" width="15.28515625" style="73" customWidth="1"/>
    <col min="14601" max="14601" width="4.85546875" style="73" customWidth="1"/>
    <col min="14602" max="14602" width="3.7109375" style="73" customWidth="1"/>
    <col min="14603" max="14603" width="13.42578125" style="73" bestFit="1" customWidth="1"/>
    <col min="14604" max="14848" width="9.140625" style="73"/>
    <col min="14849" max="14850" width="4.42578125" style="73" customWidth="1"/>
    <col min="14851" max="14851" width="32.42578125" style="73" customWidth="1"/>
    <col min="14852" max="14852" width="17.5703125" style="73" customWidth="1"/>
    <col min="14853" max="14854" width="15.7109375" style="73" customWidth="1"/>
    <col min="14855" max="14855" width="17.5703125" style="73" customWidth="1"/>
    <col min="14856" max="14856" width="15.28515625" style="73" customWidth="1"/>
    <col min="14857" max="14857" width="4.85546875" style="73" customWidth="1"/>
    <col min="14858" max="14858" width="3.7109375" style="73" customWidth="1"/>
    <col min="14859" max="14859" width="13.42578125" style="73" bestFit="1" customWidth="1"/>
    <col min="14860" max="15104" width="9.140625" style="73"/>
    <col min="15105" max="15106" width="4.42578125" style="73" customWidth="1"/>
    <col min="15107" max="15107" width="32.42578125" style="73" customWidth="1"/>
    <col min="15108" max="15108" width="17.5703125" style="73" customWidth="1"/>
    <col min="15109" max="15110" width="15.7109375" style="73" customWidth="1"/>
    <col min="15111" max="15111" width="17.5703125" style="73" customWidth="1"/>
    <col min="15112" max="15112" width="15.28515625" style="73" customWidth="1"/>
    <col min="15113" max="15113" width="4.85546875" style="73" customWidth="1"/>
    <col min="15114" max="15114" width="3.7109375" style="73" customWidth="1"/>
    <col min="15115" max="15115" width="13.42578125" style="73" bestFit="1" customWidth="1"/>
    <col min="15116" max="15360" width="9.140625" style="73"/>
    <col min="15361" max="15362" width="4.42578125" style="73" customWidth="1"/>
    <col min="15363" max="15363" width="32.42578125" style="73" customWidth="1"/>
    <col min="15364" max="15364" width="17.5703125" style="73" customWidth="1"/>
    <col min="15365" max="15366" width="15.7109375" style="73" customWidth="1"/>
    <col min="15367" max="15367" width="17.5703125" style="73" customWidth="1"/>
    <col min="15368" max="15368" width="15.28515625" style="73" customWidth="1"/>
    <col min="15369" max="15369" width="4.85546875" style="73" customWidth="1"/>
    <col min="15370" max="15370" width="3.7109375" style="73" customWidth="1"/>
    <col min="15371" max="15371" width="13.42578125" style="73" bestFit="1" customWidth="1"/>
    <col min="15372" max="15616" width="9.140625" style="73"/>
    <col min="15617" max="15618" width="4.42578125" style="73" customWidth="1"/>
    <col min="15619" max="15619" width="32.42578125" style="73" customWidth="1"/>
    <col min="15620" max="15620" width="17.5703125" style="73" customWidth="1"/>
    <col min="15621" max="15622" width="15.7109375" style="73" customWidth="1"/>
    <col min="15623" max="15623" width="17.5703125" style="73" customWidth="1"/>
    <col min="15624" max="15624" width="15.28515625" style="73" customWidth="1"/>
    <col min="15625" max="15625" width="4.85546875" style="73" customWidth="1"/>
    <col min="15626" max="15626" width="3.7109375" style="73" customWidth="1"/>
    <col min="15627" max="15627" width="13.42578125" style="73" bestFit="1" customWidth="1"/>
    <col min="15628" max="15872" width="9.140625" style="73"/>
    <col min="15873" max="15874" width="4.42578125" style="73" customWidth="1"/>
    <col min="15875" max="15875" width="32.42578125" style="73" customWidth="1"/>
    <col min="15876" max="15876" width="17.5703125" style="73" customWidth="1"/>
    <col min="15877" max="15878" width="15.7109375" style="73" customWidth="1"/>
    <col min="15879" max="15879" width="17.5703125" style="73" customWidth="1"/>
    <col min="15880" max="15880" width="15.28515625" style="73" customWidth="1"/>
    <col min="15881" max="15881" width="4.85546875" style="73" customWidth="1"/>
    <col min="15882" max="15882" width="3.7109375" style="73" customWidth="1"/>
    <col min="15883" max="15883" width="13.42578125" style="73" bestFit="1" customWidth="1"/>
    <col min="15884" max="16128" width="9.140625" style="73"/>
    <col min="16129" max="16130" width="4.42578125" style="73" customWidth="1"/>
    <col min="16131" max="16131" width="32.42578125" style="73" customWidth="1"/>
    <col min="16132" max="16132" width="17.5703125" style="73" customWidth="1"/>
    <col min="16133" max="16134" width="15.7109375" style="73" customWidth="1"/>
    <col min="16135" max="16135" width="17.5703125" style="73" customWidth="1"/>
    <col min="16136" max="16136" width="15.28515625" style="73" customWidth="1"/>
    <col min="16137" max="16137" width="4.85546875" style="73" customWidth="1"/>
    <col min="16138" max="16138" width="3.7109375" style="73" customWidth="1"/>
    <col min="16139" max="16139" width="13.42578125" style="73" bestFit="1" customWidth="1"/>
    <col min="16140" max="16384" width="9.140625" style="73"/>
  </cols>
  <sheetData>
    <row r="2" spans="1:11" ht="15.6" customHeight="1">
      <c r="A2" s="70"/>
      <c r="B2" s="462" t="s">
        <v>402</v>
      </c>
      <c r="C2" s="462"/>
      <c r="D2" s="71"/>
      <c r="E2" s="71"/>
      <c r="F2" s="71"/>
      <c r="G2" s="71"/>
      <c r="H2" s="72"/>
      <c r="I2" s="70"/>
    </row>
    <row r="3" spans="1:11">
      <c r="A3" s="70"/>
      <c r="B3" s="462"/>
      <c r="C3" s="462"/>
      <c r="D3" s="71"/>
      <c r="E3" s="71"/>
      <c r="F3" s="71"/>
      <c r="G3" s="71"/>
      <c r="H3" s="72"/>
      <c r="I3" s="70"/>
    </row>
    <row r="4" spans="1:11">
      <c r="A4" s="70"/>
      <c r="B4" s="70"/>
      <c r="C4" s="70"/>
      <c r="D4" s="70"/>
      <c r="E4" s="70"/>
      <c r="F4" s="70"/>
      <c r="G4" s="70"/>
      <c r="H4" s="70"/>
      <c r="I4" s="70"/>
    </row>
    <row r="5" spans="1:11" ht="19.149999999999999" customHeight="1">
      <c r="A5" s="70"/>
      <c r="B5" s="464" t="s">
        <v>120</v>
      </c>
      <c r="C5" s="464"/>
      <c r="D5" s="464"/>
      <c r="E5" s="464"/>
      <c r="F5" s="464"/>
      <c r="G5" s="464"/>
      <c r="H5" s="464"/>
      <c r="I5" s="70"/>
    </row>
    <row r="6" spans="1:11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11" ht="31.5" thickTop="1" thickBot="1">
      <c r="B7" s="75" t="s">
        <v>81</v>
      </c>
      <c r="C7" s="76" t="s">
        <v>121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11" s="199" customFormat="1" ht="11.45" customHeight="1" thickBot="1">
      <c r="A8" s="198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198"/>
    </row>
    <row r="9" spans="1:11" ht="30.75" thickBot="1">
      <c r="A9" s="70"/>
      <c r="B9" s="79">
        <v>1</v>
      </c>
      <c r="C9" s="83" t="s">
        <v>592</v>
      </c>
      <c r="D9" s="84">
        <v>561482461.88999999</v>
      </c>
      <c r="E9" s="84">
        <v>219541055.47</v>
      </c>
      <c r="F9" s="84">
        <v>28987</v>
      </c>
      <c r="G9" s="84">
        <v>780994530.36000001</v>
      </c>
      <c r="H9" s="85">
        <v>492497967.99000001</v>
      </c>
      <c r="I9" s="70"/>
      <c r="K9" s="86"/>
    </row>
    <row r="10" spans="1:11" ht="31.9" customHeight="1" thickBot="1">
      <c r="A10" s="70"/>
      <c r="B10" s="79"/>
      <c r="C10" s="304" t="s">
        <v>92</v>
      </c>
      <c r="D10" s="192">
        <v>561482461.88999999</v>
      </c>
      <c r="E10" s="192">
        <v>219541055.47</v>
      </c>
      <c r="F10" s="192">
        <v>28987</v>
      </c>
      <c r="G10" s="192">
        <v>780994530.36000001</v>
      </c>
      <c r="H10" s="193">
        <v>492497967.99000001</v>
      </c>
      <c r="I10" s="70"/>
    </row>
    <row r="11" spans="1:11" ht="1.1499999999999999" customHeight="1" thickBot="1">
      <c r="A11" s="99"/>
      <c r="B11" s="190"/>
      <c r="C11" s="202"/>
      <c r="D11" s="84"/>
      <c r="E11" s="84"/>
      <c r="F11" s="84"/>
      <c r="G11" s="84"/>
      <c r="H11" s="85"/>
      <c r="I11" s="99"/>
    </row>
    <row r="12" spans="1:11" ht="16.5" hidden="1" thickBot="1">
      <c r="A12" s="70"/>
      <c r="B12" s="194"/>
      <c r="C12" s="200"/>
      <c r="D12" s="196"/>
      <c r="E12" s="196"/>
      <c r="F12" s="196"/>
      <c r="G12" s="196"/>
      <c r="H12" s="197"/>
      <c r="I12" s="99"/>
    </row>
    <row r="13" spans="1:11">
      <c r="B13" s="100"/>
      <c r="C13" s="100"/>
      <c r="D13" s="100"/>
      <c r="E13" s="100"/>
      <c r="F13" s="100"/>
      <c r="G13" s="100"/>
      <c r="H13" s="100"/>
    </row>
    <row r="15" spans="1:11">
      <c r="C15" s="101" t="s">
        <v>93</v>
      </c>
      <c r="D15" s="101"/>
      <c r="E15" s="101" t="s">
        <v>94</v>
      </c>
      <c r="F15" s="101"/>
      <c r="G15" s="432" t="s">
        <v>119</v>
      </c>
      <c r="H15" s="432"/>
    </row>
    <row r="16" spans="1:11" ht="34.9" customHeight="1">
      <c r="C16" s="104" t="s">
        <v>76</v>
      </c>
      <c r="D16" s="186"/>
      <c r="E16" s="104" t="s">
        <v>77</v>
      </c>
      <c r="F16" s="186"/>
      <c r="G16" s="445" t="s">
        <v>78</v>
      </c>
      <c r="H16" s="445"/>
    </row>
    <row r="31" spans="1:9" ht="16.149999999999999" customHeight="1"/>
    <row r="32" spans="1:9">
      <c r="A32" s="70"/>
      <c r="B32" s="108"/>
      <c r="C32" s="108"/>
      <c r="D32" s="108"/>
      <c r="E32" s="108"/>
      <c r="F32" s="108"/>
      <c r="G32" s="108"/>
      <c r="H32" s="108"/>
      <c r="I32" s="70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2:S28"/>
  <sheetViews>
    <sheetView showGridLines="0" showOutlineSymbols="0" zoomScale="70" zoomScaleNormal="70" workbookViewId="0">
      <selection activeCell="R37" sqref="R37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9" style="73" customWidth="1"/>
    <col min="5" max="5" width="10" style="73" bestFit="1" customWidth="1"/>
    <col min="6" max="6" width="12.85546875" style="73" customWidth="1"/>
    <col min="7" max="7" width="14.28515625" style="73" customWidth="1"/>
    <col min="8" max="8" width="12.42578125" style="73" customWidth="1"/>
    <col min="9" max="9" width="10" style="73" bestFit="1" customWidth="1"/>
    <col min="10" max="10" width="13.7109375" style="73" customWidth="1"/>
    <col min="11" max="11" width="14" style="73" customWidth="1"/>
    <col min="12" max="12" width="12.7109375" style="73" customWidth="1"/>
    <col min="13" max="13" width="16" style="73" customWidth="1"/>
    <col min="14" max="14" width="17.7109375" style="73" customWidth="1"/>
    <col min="15" max="15" width="14.7109375" style="73" customWidth="1"/>
    <col min="16" max="16" width="2.28515625" style="73" customWidth="1"/>
    <col min="17" max="17" width="2.42578125" style="73" customWidth="1"/>
    <col min="18" max="19" width="13.7109375" style="73" bestFit="1" customWidth="1"/>
    <col min="20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140625" style="73" customWidth="1"/>
    <col min="261" max="261" width="10" style="73" bestFit="1" customWidth="1"/>
    <col min="262" max="262" width="12.85546875" style="73" customWidth="1"/>
    <col min="263" max="263" width="14.28515625" style="73" customWidth="1"/>
    <col min="264" max="264" width="12.42578125" style="73" customWidth="1"/>
    <col min="265" max="265" width="10" style="73" bestFit="1" customWidth="1"/>
    <col min="266" max="266" width="13.7109375" style="73" customWidth="1"/>
    <col min="267" max="267" width="14" style="73" customWidth="1"/>
    <col min="268" max="268" width="12.7109375" style="73" customWidth="1"/>
    <col min="269" max="269" width="14.140625" style="73" customWidth="1"/>
    <col min="270" max="270" width="14.28515625" style="73" customWidth="1"/>
    <col min="271" max="271" width="14.7109375" style="73" customWidth="1"/>
    <col min="272" max="272" width="2.28515625" style="73" customWidth="1"/>
    <col min="273" max="273" width="2.42578125" style="73" customWidth="1"/>
    <col min="274" max="275" width="13.7109375" style="73" bestFit="1" customWidth="1"/>
    <col min="276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140625" style="73" customWidth="1"/>
    <col min="517" max="517" width="10" style="73" bestFit="1" customWidth="1"/>
    <col min="518" max="518" width="12.85546875" style="73" customWidth="1"/>
    <col min="519" max="519" width="14.28515625" style="73" customWidth="1"/>
    <col min="520" max="520" width="12.42578125" style="73" customWidth="1"/>
    <col min="521" max="521" width="10" style="73" bestFit="1" customWidth="1"/>
    <col min="522" max="522" width="13.7109375" style="73" customWidth="1"/>
    <col min="523" max="523" width="14" style="73" customWidth="1"/>
    <col min="524" max="524" width="12.7109375" style="73" customWidth="1"/>
    <col min="525" max="525" width="14.140625" style="73" customWidth="1"/>
    <col min="526" max="526" width="14.28515625" style="73" customWidth="1"/>
    <col min="527" max="527" width="14.7109375" style="73" customWidth="1"/>
    <col min="528" max="528" width="2.28515625" style="73" customWidth="1"/>
    <col min="529" max="529" width="2.42578125" style="73" customWidth="1"/>
    <col min="530" max="531" width="13.7109375" style="73" bestFit="1" customWidth="1"/>
    <col min="532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140625" style="73" customWidth="1"/>
    <col min="773" max="773" width="10" style="73" bestFit="1" customWidth="1"/>
    <col min="774" max="774" width="12.85546875" style="73" customWidth="1"/>
    <col min="775" max="775" width="14.28515625" style="73" customWidth="1"/>
    <col min="776" max="776" width="12.42578125" style="73" customWidth="1"/>
    <col min="777" max="777" width="10" style="73" bestFit="1" customWidth="1"/>
    <col min="778" max="778" width="13.7109375" style="73" customWidth="1"/>
    <col min="779" max="779" width="14" style="73" customWidth="1"/>
    <col min="780" max="780" width="12.7109375" style="73" customWidth="1"/>
    <col min="781" max="781" width="14.140625" style="73" customWidth="1"/>
    <col min="782" max="782" width="14.28515625" style="73" customWidth="1"/>
    <col min="783" max="783" width="14.7109375" style="73" customWidth="1"/>
    <col min="784" max="784" width="2.28515625" style="73" customWidth="1"/>
    <col min="785" max="785" width="2.42578125" style="73" customWidth="1"/>
    <col min="786" max="787" width="13.7109375" style="73" bestFit="1" customWidth="1"/>
    <col min="788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140625" style="73" customWidth="1"/>
    <col min="1029" max="1029" width="10" style="73" bestFit="1" customWidth="1"/>
    <col min="1030" max="1030" width="12.85546875" style="73" customWidth="1"/>
    <col min="1031" max="1031" width="14.28515625" style="73" customWidth="1"/>
    <col min="1032" max="1032" width="12.42578125" style="73" customWidth="1"/>
    <col min="1033" max="1033" width="10" style="73" bestFit="1" customWidth="1"/>
    <col min="1034" max="1034" width="13.7109375" style="73" customWidth="1"/>
    <col min="1035" max="1035" width="14" style="73" customWidth="1"/>
    <col min="1036" max="1036" width="12.7109375" style="73" customWidth="1"/>
    <col min="1037" max="1037" width="14.140625" style="73" customWidth="1"/>
    <col min="1038" max="1038" width="14.28515625" style="73" customWidth="1"/>
    <col min="1039" max="1039" width="14.7109375" style="73" customWidth="1"/>
    <col min="1040" max="1040" width="2.28515625" style="73" customWidth="1"/>
    <col min="1041" max="1041" width="2.42578125" style="73" customWidth="1"/>
    <col min="1042" max="1043" width="13.7109375" style="73" bestFit="1" customWidth="1"/>
    <col min="1044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140625" style="73" customWidth="1"/>
    <col min="1285" max="1285" width="10" style="73" bestFit="1" customWidth="1"/>
    <col min="1286" max="1286" width="12.85546875" style="73" customWidth="1"/>
    <col min="1287" max="1287" width="14.28515625" style="73" customWidth="1"/>
    <col min="1288" max="1288" width="12.42578125" style="73" customWidth="1"/>
    <col min="1289" max="1289" width="10" style="73" bestFit="1" customWidth="1"/>
    <col min="1290" max="1290" width="13.7109375" style="73" customWidth="1"/>
    <col min="1291" max="1291" width="14" style="73" customWidth="1"/>
    <col min="1292" max="1292" width="12.7109375" style="73" customWidth="1"/>
    <col min="1293" max="1293" width="14.140625" style="73" customWidth="1"/>
    <col min="1294" max="1294" width="14.28515625" style="73" customWidth="1"/>
    <col min="1295" max="1295" width="14.7109375" style="73" customWidth="1"/>
    <col min="1296" max="1296" width="2.28515625" style="73" customWidth="1"/>
    <col min="1297" max="1297" width="2.42578125" style="73" customWidth="1"/>
    <col min="1298" max="1299" width="13.7109375" style="73" bestFit="1" customWidth="1"/>
    <col min="1300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140625" style="73" customWidth="1"/>
    <col min="1541" max="1541" width="10" style="73" bestFit="1" customWidth="1"/>
    <col min="1542" max="1542" width="12.85546875" style="73" customWidth="1"/>
    <col min="1543" max="1543" width="14.28515625" style="73" customWidth="1"/>
    <col min="1544" max="1544" width="12.42578125" style="73" customWidth="1"/>
    <col min="1545" max="1545" width="10" style="73" bestFit="1" customWidth="1"/>
    <col min="1546" max="1546" width="13.7109375" style="73" customWidth="1"/>
    <col min="1547" max="1547" width="14" style="73" customWidth="1"/>
    <col min="1548" max="1548" width="12.7109375" style="73" customWidth="1"/>
    <col min="1549" max="1549" width="14.140625" style="73" customWidth="1"/>
    <col min="1550" max="1550" width="14.28515625" style="73" customWidth="1"/>
    <col min="1551" max="1551" width="14.7109375" style="73" customWidth="1"/>
    <col min="1552" max="1552" width="2.28515625" style="73" customWidth="1"/>
    <col min="1553" max="1553" width="2.42578125" style="73" customWidth="1"/>
    <col min="1554" max="1555" width="13.7109375" style="73" bestFit="1" customWidth="1"/>
    <col min="1556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140625" style="73" customWidth="1"/>
    <col min="1797" max="1797" width="10" style="73" bestFit="1" customWidth="1"/>
    <col min="1798" max="1798" width="12.85546875" style="73" customWidth="1"/>
    <col min="1799" max="1799" width="14.28515625" style="73" customWidth="1"/>
    <col min="1800" max="1800" width="12.42578125" style="73" customWidth="1"/>
    <col min="1801" max="1801" width="10" style="73" bestFit="1" customWidth="1"/>
    <col min="1802" max="1802" width="13.7109375" style="73" customWidth="1"/>
    <col min="1803" max="1803" width="14" style="73" customWidth="1"/>
    <col min="1804" max="1804" width="12.7109375" style="73" customWidth="1"/>
    <col min="1805" max="1805" width="14.140625" style="73" customWidth="1"/>
    <col min="1806" max="1806" width="14.28515625" style="73" customWidth="1"/>
    <col min="1807" max="1807" width="14.7109375" style="73" customWidth="1"/>
    <col min="1808" max="1808" width="2.28515625" style="73" customWidth="1"/>
    <col min="1809" max="1809" width="2.42578125" style="73" customWidth="1"/>
    <col min="1810" max="1811" width="13.7109375" style="73" bestFit="1" customWidth="1"/>
    <col min="1812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140625" style="73" customWidth="1"/>
    <col min="2053" max="2053" width="10" style="73" bestFit="1" customWidth="1"/>
    <col min="2054" max="2054" width="12.85546875" style="73" customWidth="1"/>
    <col min="2055" max="2055" width="14.28515625" style="73" customWidth="1"/>
    <col min="2056" max="2056" width="12.42578125" style="73" customWidth="1"/>
    <col min="2057" max="2057" width="10" style="73" bestFit="1" customWidth="1"/>
    <col min="2058" max="2058" width="13.7109375" style="73" customWidth="1"/>
    <col min="2059" max="2059" width="14" style="73" customWidth="1"/>
    <col min="2060" max="2060" width="12.7109375" style="73" customWidth="1"/>
    <col min="2061" max="2061" width="14.140625" style="73" customWidth="1"/>
    <col min="2062" max="2062" width="14.28515625" style="73" customWidth="1"/>
    <col min="2063" max="2063" width="14.7109375" style="73" customWidth="1"/>
    <col min="2064" max="2064" width="2.28515625" style="73" customWidth="1"/>
    <col min="2065" max="2065" width="2.42578125" style="73" customWidth="1"/>
    <col min="2066" max="2067" width="13.7109375" style="73" bestFit="1" customWidth="1"/>
    <col min="2068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140625" style="73" customWidth="1"/>
    <col min="2309" max="2309" width="10" style="73" bestFit="1" customWidth="1"/>
    <col min="2310" max="2310" width="12.85546875" style="73" customWidth="1"/>
    <col min="2311" max="2311" width="14.28515625" style="73" customWidth="1"/>
    <col min="2312" max="2312" width="12.42578125" style="73" customWidth="1"/>
    <col min="2313" max="2313" width="10" style="73" bestFit="1" customWidth="1"/>
    <col min="2314" max="2314" width="13.7109375" style="73" customWidth="1"/>
    <col min="2315" max="2315" width="14" style="73" customWidth="1"/>
    <col min="2316" max="2316" width="12.7109375" style="73" customWidth="1"/>
    <col min="2317" max="2317" width="14.140625" style="73" customWidth="1"/>
    <col min="2318" max="2318" width="14.28515625" style="73" customWidth="1"/>
    <col min="2319" max="2319" width="14.7109375" style="73" customWidth="1"/>
    <col min="2320" max="2320" width="2.28515625" style="73" customWidth="1"/>
    <col min="2321" max="2321" width="2.42578125" style="73" customWidth="1"/>
    <col min="2322" max="2323" width="13.7109375" style="73" bestFit="1" customWidth="1"/>
    <col min="2324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140625" style="73" customWidth="1"/>
    <col min="2565" max="2565" width="10" style="73" bestFit="1" customWidth="1"/>
    <col min="2566" max="2566" width="12.85546875" style="73" customWidth="1"/>
    <col min="2567" max="2567" width="14.28515625" style="73" customWidth="1"/>
    <col min="2568" max="2568" width="12.42578125" style="73" customWidth="1"/>
    <col min="2569" max="2569" width="10" style="73" bestFit="1" customWidth="1"/>
    <col min="2570" max="2570" width="13.7109375" style="73" customWidth="1"/>
    <col min="2571" max="2571" width="14" style="73" customWidth="1"/>
    <col min="2572" max="2572" width="12.7109375" style="73" customWidth="1"/>
    <col min="2573" max="2573" width="14.140625" style="73" customWidth="1"/>
    <col min="2574" max="2574" width="14.28515625" style="73" customWidth="1"/>
    <col min="2575" max="2575" width="14.7109375" style="73" customWidth="1"/>
    <col min="2576" max="2576" width="2.28515625" style="73" customWidth="1"/>
    <col min="2577" max="2577" width="2.42578125" style="73" customWidth="1"/>
    <col min="2578" max="2579" width="13.7109375" style="73" bestFit="1" customWidth="1"/>
    <col min="2580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140625" style="73" customWidth="1"/>
    <col min="2821" max="2821" width="10" style="73" bestFit="1" customWidth="1"/>
    <col min="2822" max="2822" width="12.85546875" style="73" customWidth="1"/>
    <col min="2823" max="2823" width="14.28515625" style="73" customWidth="1"/>
    <col min="2824" max="2824" width="12.42578125" style="73" customWidth="1"/>
    <col min="2825" max="2825" width="10" style="73" bestFit="1" customWidth="1"/>
    <col min="2826" max="2826" width="13.7109375" style="73" customWidth="1"/>
    <col min="2827" max="2827" width="14" style="73" customWidth="1"/>
    <col min="2828" max="2828" width="12.7109375" style="73" customWidth="1"/>
    <col min="2829" max="2829" width="14.140625" style="73" customWidth="1"/>
    <col min="2830" max="2830" width="14.28515625" style="73" customWidth="1"/>
    <col min="2831" max="2831" width="14.7109375" style="73" customWidth="1"/>
    <col min="2832" max="2832" width="2.28515625" style="73" customWidth="1"/>
    <col min="2833" max="2833" width="2.42578125" style="73" customWidth="1"/>
    <col min="2834" max="2835" width="13.7109375" style="73" bestFit="1" customWidth="1"/>
    <col min="2836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140625" style="73" customWidth="1"/>
    <col min="3077" max="3077" width="10" style="73" bestFit="1" customWidth="1"/>
    <col min="3078" max="3078" width="12.85546875" style="73" customWidth="1"/>
    <col min="3079" max="3079" width="14.28515625" style="73" customWidth="1"/>
    <col min="3080" max="3080" width="12.42578125" style="73" customWidth="1"/>
    <col min="3081" max="3081" width="10" style="73" bestFit="1" customWidth="1"/>
    <col min="3082" max="3082" width="13.7109375" style="73" customWidth="1"/>
    <col min="3083" max="3083" width="14" style="73" customWidth="1"/>
    <col min="3084" max="3084" width="12.7109375" style="73" customWidth="1"/>
    <col min="3085" max="3085" width="14.140625" style="73" customWidth="1"/>
    <col min="3086" max="3086" width="14.28515625" style="73" customWidth="1"/>
    <col min="3087" max="3087" width="14.7109375" style="73" customWidth="1"/>
    <col min="3088" max="3088" width="2.28515625" style="73" customWidth="1"/>
    <col min="3089" max="3089" width="2.42578125" style="73" customWidth="1"/>
    <col min="3090" max="3091" width="13.7109375" style="73" bestFit="1" customWidth="1"/>
    <col min="3092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140625" style="73" customWidth="1"/>
    <col min="3333" max="3333" width="10" style="73" bestFit="1" customWidth="1"/>
    <col min="3334" max="3334" width="12.85546875" style="73" customWidth="1"/>
    <col min="3335" max="3335" width="14.28515625" style="73" customWidth="1"/>
    <col min="3336" max="3336" width="12.42578125" style="73" customWidth="1"/>
    <col min="3337" max="3337" width="10" style="73" bestFit="1" customWidth="1"/>
    <col min="3338" max="3338" width="13.7109375" style="73" customWidth="1"/>
    <col min="3339" max="3339" width="14" style="73" customWidth="1"/>
    <col min="3340" max="3340" width="12.7109375" style="73" customWidth="1"/>
    <col min="3341" max="3341" width="14.140625" style="73" customWidth="1"/>
    <col min="3342" max="3342" width="14.28515625" style="73" customWidth="1"/>
    <col min="3343" max="3343" width="14.7109375" style="73" customWidth="1"/>
    <col min="3344" max="3344" width="2.28515625" style="73" customWidth="1"/>
    <col min="3345" max="3345" width="2.42578125" style="73" customWidth="1"/>
    <col min="3346" max="3347" width="13.7109375" style="73" bestFit="1" customWidth="1"/>
    <col min="3348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140625" style="73" customWidth="1"/>
    <col min="3589" max="3589" width="10" style="73" bestFit="1" customWidth="1"/>
    <col min="3590" max="3590" width="12.85546875" style="73" customWidth="1"/>
    <col min="3591" max="3591" width="14.28515625" style="73" customWidth="1"/>
    <col min="3592" max="3592" width="12.42578125" style="73" customWidth="1"/>
    <col min="3593" max="3593" width="10" style="73" bestFit="1" customWidth="1"/>
    <col min="3594" max="3594" width="13.7109375" style="73" customWidth="1"/>
    <col min="3595" max="3595" width="14" style="73" customWidth="1"/>
    <col min="3596" max="3596" width="12.7109375" style="73" customWidth="1"/>
    <col min="3597" max="3597" width="14.140625" style="73" customWidth="1"/>
    <col min="3598" max="3598" width="14.28515625" style="73" customWidth="1"/>
    <col min="3599" max="3599" width="14.7109375" style="73" customWidth="1"/>
    <col min="3600" max="3600" width="2.28515625" style="73" customWidth="1"/>
    <col min="3601" max="3601" width="2.42578125" style="73" customWidth="1"/>
    <col min="3602" max="3603" width="13.7109375" style="73" bestFit="1" customWidth="1"/>
    <col min="3604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140625" style="73" customWidth="1"/>
    <col min="3845" max="3845" width="10" style="73" bestFit="1" customWidth="1"/>
    <col min="3846" max="3846" width="12.85546875" style="73" customWidth="1"/>
    <col min="3847" max="3847" width="14.28515625" style="73" customWidth="1"/>
    <col min="3848" max="3848" width="12.42578125" style="73" customWidth="1"/>
    <col min="3849" max="3849" width="10" style="73" bestFit="1" customWidth="1"/>
    <col min="3850" max="3850" width="13.7109375" style="73" customWidth="1"/>
    <col min="3851" max="3851" width="14" style="73" customWidth="1"/>
    <col min="3852" max="3852" width="12.7109375" style="73" customWidth="1"/>
    <col min="3853" max="3853" width="14.140625" style="73" customWidth="1"/>
    <col min="3854" max="3854" width="14.28515625" style="73" customWidth="1"/>
    <col min="3855" max="3855" width="14.7109375" style="73" customWidth="1"/>
    <col min="3856" max="3856" width="2.28515625" style="73" customWidth="1"/>
    <col min="3857" max="3857" width="2.42578125" style="73" customWidth="1"/>
    <col min="3858" max="3859" width="13.7109375" style="73" bestFit="1" customWidth="1"/>
    <col min="3860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140625" style="73" customWidth="1"/>
    <col min="4101" max="4101" width="10" style="73" bestFit="1" customWidth="1"/>
    <col min="4102" max="4102" width="12.85546875" style="73" customWidth="1"/>
    <col min="4103" max="4103" width="14.28515625" style="73" customWidth="1"/>
    <col min="4104" max="4104" width="12.42578125" style="73" customWidth="1"/>
    <col min="4105" max="4105" width="10" style="73" bestFit="1" customWidth="1"/>
    <col min="4106" max="4106" width="13.7109375" style="73" customWidth="1"/>
    <col min="4107" max="4107" width="14" style="73" customWidth="1"/>
    <col min="4108" max="4108" width="12.7109375" style="73" customWidth="1"/>
    <col min="4109" max="4109" width="14.140625" style="73" customWidth="1"/>
    <col min="4110" max="4110" width="14.28515625" style="73" customWidth="1"/>
    <col min="4111" max="4111" width="14.7109375" style="73" customWidth="1"/>
    <col min="4112" max="4112" width="2.28515625" style="73" customWidth="1"/>
    <col min="4113" max="4113" width="2.42578125" style="73" customWidth="1"/>
    <col min="4114" max="4115" width="13.7109375" style="73" bestFit="1" customWidth="1"/>
    <col min="4116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140625" style="73" customWidth="1"/>
    <col min="4357" max="4357" width="10" style="73" bestFit="1" customWidth="1"/>
    <col min="4358" max="4358" width="12.85546875" style="73" customWidth="1"/>
    <col min="4359" max="4359" width="14.28515625" style="73" customWidth="1"/>
    <col min="4360" max="4360" width="12.42578125" style="73" customWidth="1"/>
    <col min="4361" max="4361" width="10" style="73" bestFit="1" customWidth="1"/>
    <col min="4362" max="4362" width="13.7109375" style="73" customWidth="1"/>
    <col min="4363" max="4363" width="14" style="73" customWidth="1"/>
    <col min="4364" max="4364" width="12.7109375" style="73" customWidth="1"/>
    <col min="4365" max="4365" width="14.140625" style="73" customWidth="1"/>
    <col min="4366" max="4366" width="14.28515625" style="73" customWidth="1"/>
    <col min="4367" max="4367" width="14.7109375" style="73" customWidth="1"/>
    <col min="4368" max="4368" width="2.28515625" style="73" customWidth="1"/>
    <col min="4369" max="4369" width="2.42578125" style="73" customWidth="1"/>
    <col min="4370" max="4371" width="13.7109375" style="73" bestFit="1" customWidth="1"/>
    <col min="4372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140625" style="73" customWidth="1"/>
    <col min="4613" max="4613" width="10" style="73" bestFit="1" customWidth="1"/>
    <col min="4614" max="4614" width="12.85546875" style="73" customWidth="1"/>
    <col min="4615" max="4615" width="14.28515625" style="73" customWidth="1"/>
    <col min="4616" max="4616" width="12.42578125" style="73" customWidth="1"/>
    <col min="4617" max="4617" width="10" style="73" bestFit="1" customWidth="1"/>
    <col min="4618" max="4618" width="13.7109375" style="73" customWidth="1"/>
    <col min="4619" max="4619" width="14" style="73" customWidth="1"/>
    <col min="4620" max="4620" width="12.7109375" style="73" customWidth="1"/>
    <col min="4621" max="4621" width="14.140625" style="73" customWidth="1"/>
    <col min="4622" max="4622" width="14.28515625" style="73" customWidth="1"/>
    <col min="4623" max="4623" width="14.7109375" style="73" customWidth="1"/>
    <col min="4624" max="4624" width="2.28515625" style="73" customWidth="1"/>
    <col min="4625" max="4625" width="2.42578125" style="73" customWidth="1"/>
    <col min="4626" max="4627" width="13.7109375" style="73" bestFit="1" customWidth="1"/>
    <col min="4628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140625" style="73" customWidth="1"/>
    <col min="4869" max="4869" width="10" style="73" bestFit="1" customWidth="1"/>
    <col min="4870" max="4870" width="12.85546875" style="73" customWidth="1"/>
    <col min="4871" max="4871" width="14.28515625" style="73" customWidth="1"/>
    <col min="4872" max="4872" width="12.42578125" style="73" customWidth="1"/>
    <col min="4873" max="4873" width="10" style="73" bestFit="1" customWidth="1"/>
    <col min="4874" max="4874" width="13.7109375" style="73" customWidth="1"/>
    <col min="4875" max="4875" width="14" style="73" customWidth="1"/>
    <col min="4876" max="4876" width="12.7109375" style="73" customWidth="1"/>
    <col min="4877" max="4877" width="14.140625" style="73" customWidth="1"/>
    <col min="4878" max="4878" width="14.28515625" style="73" customWidth="1"/>
    <col min="4879" max="4879" width="14.7109375" style="73" customWidth="1"/>
    <col min="4880" max="4880" width="2.28515625" style="73" customWidth="1"/>
    <col min="4881" max="4881" width="2.42578125" style="73" customWidth="1"/>
    <col min="4882" max="4883" width="13.7109375" style="73" bestFit="1" customWidth="1"/>
    <col min="4884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140625" style="73" customWidth="1"/>
    <col min="5125" max="5125" width="10" style="73" bestFit="1" customWidth="1"/>
    <col min="5126" max="5126" width="12.85546875" style="73" customWidth="1"/>
    <col min="5127" max="5127" width="14.28515625" style="73" customWidth="1"/>
    <col min="5128" max="5128" width="12.42578125" style="73" customWidth="1"/>
    <col min="5129" max="5129" width="10" style="73" bestFit="1" customWidth="1"/>
    <col min="5130" max="5130" width="13.7109375" style="73" customWidth="1"/>
    <col min="5131" max="5131" width="14" style="73" customWidth="1"/>
    <col min="5132" max="5132" width="12.7109375" style="73" customWidth="1"/>
    <col min="5133" max="5133" width="14.140625" style="73" customWidth="1"/>
    <col min="5134" max="5134" width="14.28515625" style="73" customWidth="1"/>
    <col min="5135" max="5135" width="14.7109375" style="73" customWidth="1"/>
    <col min="5136" max="5136" width="2.28515625" style="73" customWidth="1"/>
    <col min="5137" max="5137" width="2.42578125" style="73" customWidth="1"/>
    <col min="5138" max="5139" width="13.7109375" style="73" bestFit="1" customWidth="1"/>
    <col min="5140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140625" style="73" customWidth="1"/>
    <col min="5381" max="5381" width="10" style="73" bestFit="1" customWidth="1"/>
    <col min="5382" max="5382" width="12.85546875" style="73" customWidth="1"/>
    <col min="5383" max="5383" width="14.28515625" style="73" customWidth="1"/>
    <col min="5384" max="5384" width="12.42578125" style="73" customWidth="1"/>
    <col min="5385" max="5385" width="10" style="73" bestFit="1" customWidth="1"/>
    <col min="5386" max="5386" width="13.7109375" style="73" customWidth="1"/>
    <col min="5387" max="5387" width="14" style="73" customWidth="1"/>
    <col min="5388" max="5388" width="12.7109375" style="73" customWidth="1"/>
    <col min="5389" max="5389" width="14.140625" style="73" customWidth="1"/>
    <col min="5390" max="5390" width="14.28515625" style="73" customWidth="1"/>
    <col min="5391" max="5391" width="14.7109375" style="73" customWidth="1"/>
    <col min="5392" max="5392" width="2.28515625" style="73" customWidth="1"/>
    <col min="5393" max="5393" width="2.42578125" style="73" customWidth="1"/>
    <col min="5394" max="5395" width="13.7109375" style="73" bestFit="1" customWidth="1"/>
    <col min="5396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140625" style="73" customWidth="1"/>
    <col min="5637" max="5637" width="10" style="73" bestFit="1" customWidth="1"/>
    <col min="5638" max="5638" width="12.85546875" style="73" customWidth="1"/>
    <col min="5639" max="5639" width="14.28515625" style="73" customWidth="1"/>
    <col min="5640" max="5640" width="12.42578125" style="73" customWidth="1"/>
    <col min="5641" max="5641" width="10" style="73" bestFit="1" customWidth="1"/>
    <col min="5642" max="5642" width="13.7109375" style="73" customWidth="1"/>
    <col min="5643" max="5643" width="14" style="73" customWidth="1"/>
    <col min="5644" max="5644" width="12.7109375" style="73" customWidth="1"/>
    <col min="5645" max="5645" width="14.140625" style="73" customWidth="1"/>
    <col min="5646" max="5646" width="14.28515625" style="73" customWidth="1"/>
    <col min="5647" max="5647" width="14.7109375" style="73" customWidth="1"/>
    <col min="5648" max="5648" width="2.28515625" style="73" customWidth="1"/>
    <col min="5649" max="5649" width="2.42578125" style="73" customWidth="1"/>
    <col min="5650" max="5651" width="13.7109375" style="73" bestFit="1" customWidth="1"/>
    <col min="5652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140625" style="73" customWidth="1"/>
    <col min="5893" max="5893" width="10" style="73" bestFit="1" customWidth="1"/>
    <col min="5894" max="5894" width="12.85546875" style="73" customWidth="1"/>
    <col min="5895" max="5895" width="14.28515625" style="73" customWidth="1"/>
    <col min="5896" max="5896" width="12.42578125" style="73" customWidth="1"/>
    <col min="5897" max="5897" width="10" style="73" bestFit="1" customWidth="1"/>
    <col min="5898" max="5898" width="13.7109375" style="73" customWidth="1"/>
    <col min="5899" max="5899" width="14" style="73" customWidth="1"/>
    <col min="5900" max="5900" width="12.7109375" style="73" customWidth="1"/>
    <col min="5901" max="5901" width="14.140625" style="73" customWidth="1"/>
    <col min="5902" max="5902" width="14.28515625" style="73" customWidth="1"/>
    <col min="5903" max="5903" width="14.7109375" style="73" customWidth="1"/>
    <col min="5904" max="5904" width="2.28515625" style="73" customWidth="1"/>
    <col min="5905" max="5905" width="2.42578125" style="73" customWidth="1"/>
    <col min="5906" max="5907" width="13.7109375" style="73" bestFit="1" customWidth="1"/>
    <col min="5908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140625" style="73" customWidth="1"/>
    <col min="6149" max="6149" width="10" style="73" bestFit="1" customWidth="1"/>
    <col min="6150" max="6150" width="12.85546875" style="73" customWidth="1"/>
    <col min="6151" max="6151" width="14.28515625" style="73" customWidth="1"/>
    <col min="6152" max="6152" width="12.42578125" style="73" customWidth="1"/>
    <col min="6153" max="6153" width="10" style="73" bestFit="1" customWidth="1"/>
    <col min="6154" max="6154" width="13.7109375" style="73" customWidth="1"/>
    <col min="6155" max="6155" width="14" style="73" customWidth="1"/>
    <col min="6156" max="6156" width="12.7109375" style="73" customWidth="1"/>
    <col min="6157" max="6157" width="14.140625" style="73" customWidth="1"/>
    <col min="6158" max="6158" width="14.28515625" style="73" customWidth="1"/>
    <col min="6159" max="6159" width="14.7109375" style="73" customWidth="1"/>
    <col min="6160" max="6160" width="2.28515625" style="73" customWidth="1"/>
    <col min="6161" max="6161" width="2.42578125" style="73" customWidth="1"/>
    <col min="6162" max="6163" width="13.7109375" style="73" bestFit="1" customWidth="1"/>
    <col min="6164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140625" style="73" customWidth="1"/>
    <col min="6405" max="6405" width="10" style="73" bestFit="1" customWidth="1"/>
    <col min="6406" max="6406" width="12.85546875" style="73" customWidth="1"/>
    <col min="6407" max="6407" width="14.28515625" style="73" customWidth="1"/>
    <col min="6408" max="6408" width="12.42578125" style="73" customWidth="1"/>
    <col min="6409" max="6409" width="10" style="73" bestFit="1" customWidth="1"/>
    <col min="6410" max="6410" width="13.7109375" style="73" customWidth="1"/>
    <col min="6411" max="6411" width="14" style="73" customWidth="1"/>
    <col min="6412" max="6412" width="12.7109375" style="73" customWidth="1"/>
    <col min="6413" max="6413" width="14.140625" style="73" customWidth="1"/>
    <col min="6414" max="6414" width="14.28515625" style="73" customWidth="1"/>
    <col min="6415" max="6415" width="14.7109375" style="73" customWidth="1"/>
    <col min="6416" max="6416" width="2.28515625" style="73" customWidth="1"/>
    <col min="6417" max="6417" width="2.42578125" style="73" customWidth="1"/>
    <col min="6418" max="6419" width="13.7109375" style="73" bestFit="1" customWidth="1"/>
    <col min="6420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140625" style="73" customWidth="1"/>
    <col min="6661" max="6661" width="10" style="73" bestFit="1" customWidth="1"/>
    <col min="6662" max="6662" width="12.85546875" style="73" customWidth="1"/>
    <col min="6663" max="6663" width="14.28515625" style="73" customWidth="1"/>
    <col min="6664" max="6664" width="12.42578125" style="73" customWidth="1"/>
    <col min="6665" max="6665" width="10" style="73" bestFit="1" customWidth="1"/>
    <col min="6666" max="6666" width="13.7109375" style="73" customWidth="1"/>
    <col min="6667" max="6667" width="14" style="73" customWidth="1"/>
    <col min="6668" max="6668" width="12.7109375" style="73" customWidth="1"/>
    <col min="6669" max="6669" width="14.140625" style="73" customWidth="1"/>
    <col min="6670" max="6670" width="14.28515625" style="73" customWidth="1"/>
    <col min="6671" max="6671" width="14.7109375" style="73" customWidth="1"/>
    <col min="6672" max="6672" width="2.28515625" style="73" customWidth="1"/>
    <col min="6673" max="6673" width="2.42578125" style="73" customWidth="1"/>
    <col min="6674" max="6675" width="13.7109375" style="73" bestFit="1" customWidth="1"/>
    <col min="6676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140625" style="73" customWidth="1"/>
    <col min="6917" max="6917" width="10" style="73" bestFit="1" customWidth="1"/>
    <col min="6918" max="6918" width="12.85546875" style="73" customWidth="1"/>
    <col min="6919" max="6919" width="14.28515625" style="73" customWidth="1"/>
    <col min="6920" max="6920" width="12.42578125" style="73" customWidth="1"/>
    <col min="6921" max="6921" width="10" style="73" bestFit="1" customWidth="1"/>
    <col min="6922" max="6922" width="13.7109375" style="73" customWidth="1"/>
    <col min="6923" max="6923" width="14" style="73" customWidth="1"/>
    <col min="6924" max="6924" width="12.7109375" style="73" customWidth="1"/>
    <col min="6925" max="6925" width="14.140625" style="73" customWidth="1"/>
    <col min="6926" max="6926" width="14.28515625" style="73" customWidth="1"/>
    <col min="6927" max="6927" width="14.7109375" style="73" customWidth="1"/>
    <col min="6928" max="6928" width="2.28515625" style="73" customWidth="1"/>
    <col min="6929" max="6929" width="2.42578125" style="73" customWidth="1"/>
    <col min="6930" max="6931" width="13.7109375" style="73" bestFit="1" customWidth="1"/>
    <col min="6932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140625" style="73" customWidth="1"/>
    <col min="7173" max="7173" width="10" style="73" bestFit="1" customWidth="1"/>
    <col min="7174" max="7174" width="12.85546875" style="73" customWidth="1"/>
    <col min="7175" max="7175" width="14.28515625" style="73" customWidth="1"/>
    <col min="7176" max="7176" width="12.42578125" style="73" customWidth="1"/>
    <col min="7177" max="7177" width="10" style="73" bestFit="1" customWidth="1"/>
    <col min="7178" max="7178" width="13.7109375" style="73" customWidth="1"/>
    <col min="7179" max="7179" width="14" style="73" customWidth="1"/>
    <col min="7180" max="7180" width="12.7109375" style="73" customWidth="1"/>
    <col min="7181" max="7181" width="14.140625" style="73" customWidth="1"/>
    <col min="7182" max="7182" width="14.28515625" style="73" customWidth="1"/>
    <col min="7183" max="7183" width="14.7109375" style="73" customWidth="1"/>
    <col min="7184" max="7184" width="2.28515625" style="73" customWidth="1"/>
    <col min="7185" max="7185" width="2.42578125" style="73" customWidth="1"/>
    <col min="7186" max="7187" width="13.7109375" style="73" bestFit="1" customWidth="1"/>
    <col min="7188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140625" style="73" customWidth="1"/>
    <col min="7429" max="7429" width="10" style="73" bestFit="1" customWidth="1"/>
    <col min="7430" max="7430" width="12.85546875" style="73" customWidth="1"/>
    <col min="7431" max="7431" width="14.28515625" style="73" customWidth="1"/>
    <col min="7432" max="7432" width="12.42578125" style="73" customWidth="1"/>
    <col min="7433" max="7433" width="10" style="73" bestFit="1" customWidth="1"/>
    <col min="7434" max="7434" width="13.7109375" style="73" customWidth="1"/>
    <col min="7435" max="7435" width="14" style="73" customWidth="1"/>
    <col min="7436" max="7436" width="12.7109375" style="73" customWidth="1"/>
    <col min="7437" max="7437" width="14.140625" style="73" customWidth="1"/>
    <col min="7438" max="7438" width="14.28515625" style="73" customWidth="1"/>
    <col min="7439" max="7439" width="14.7109375" style="73" customWidth="1"/>
    <col min="7440" max="7440" width="2.28515625" style="73" customWidth="1"/>
    <col min="7441" max="7441" width="2.42578125" style="73" customWidth="1"/>
    <col min="7442" max="7443" width="13.7109375" style="73" bestFit="1" customWidth="1"/>
    <col min="7444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140625" style="73" customWidth="1"/>
    <col min="7685" max="7685" width="10" style="73" bestFit="1" customWidth="1"/>
    <col min="7686" max="7686" width="12.85546875" style="73" customWidth="1"/>
    <col min="7687" max="7687" width="14.28515625" style="73" customWidth="1"/>
    <col min="7688" max="7688" width="12.42578125" style="73" customWidth="1"/>
    <col min="7689" max="7689" width="10" style="73" bestFit="1" customWidth="1"/>
    <col min="7690" max="7690" width="13.7109375" style="73" customWidth="1"/>
    <col min="7691" max="7691" width="14" style="73" customWidth="1"/>
    <col min="7692" max="7692" width="12.7109375" style="73" customWidth="1"/>
    <col min="7693" max="7693" width="14.140625" style="73" customWidth="1"/>
    <col min="7694" max="7694" width="14.28515625" style="73" customWidth="1"/>
    <col min="7695" max="7695" width="14.7109375" style="73" customWidth="1"/>
    <col min="7696" max="7696" width="2.28515625" style="73" customWidth="1"/>
    <col min="7697" max="7697" width="2.42578125" style="73" customWidth="1"/>
    <col min="7698" max="7699" width="13.7109375" style="73" bestFit="1" customWidth="1"/>
    <col min="7700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140625" style="73" customWidth="1"/>
    <col min="7941" max="7941" width="10" style="73" bestFit="1" customWidth="1"/>
    <col min="7942" max="7942" width="12.85546875" style="73" customWidth="1"/>
    <col min="7943" max="7943" width="14.28515625" style="73" customWidth="1"/>
    <col min="7944" max="7944" width="12.42578125" style="73" customWidth="1"/>
    <col min="7945" max="7945" width="10" style="73" bestFit="1" customWidth="1"/>
    <col min="7946" max="7946" width="13.7109375" style="73" customWidth="1"/>
    <col min="7947" max="7947" width="14" style="73" customWidth="1"/>
    <col min="7948" max="7948" width="12.7109375" style="73" customWidth="1"/>
    <col min="7949" max="7949" width="14.140625" style="73" customWidth="1"/>
    <col min="7950" max="7950" width="14.28515625" style="73" customWidth="1"/>
    <col min="7951" max="7951" width="14.7109375" style="73" customWidth="1"/>
    <col min="7952" max="7952" width="2.28515625" style="73" customWidth="1"/>
    <col min="7953" max="7953" width="2.42578125" style="73" customWidth="1"/>
    <col min="7954" max="7955" width="13.7109375" style="73" bestFit="1" customWidth="1"/>
    <col min="7956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140625" style="73" customWidth="1"/>
    <col min="8197" max="8197" width="10" style="73" bestFit="1" customWidth="1"/>
    <col min="8198" max="8198" width="12.85546875" style="73" customWidth="1"/>
    <col min="8199" max="8199" width="14.28515625" style="73" customWidth="1"/>
    <col min="8200" max="8200" width="12.42578125" style="73" customWidth="1"/>
    <col min="8201" max="8201" width="10" style="73" bestFit="1" customWidth="1"/>
    <col min="8202" max="8202" width="13.7109375" style="73" customWidth="1"/>
    <col min="8203" max="8203" width="14" style="73" customWidth="1"/>
    <col min="8204" max="8204" width="12.7109375" style="73" customWidth="1"/>
    <col min="8205" max="8205" width="14.140625" style="73" customWidth="1"/>
    <col min="8206" max="8206" width="14.28515625" style="73" customWidth="1"/>
    <col min="8207" max="8207" width="14.7109375" style="73" customWidth="1"/>
    <col min="8208" max="8208" width="2.28515625" style="73" customWidth="1"/>
    <col min="8209" max="8209" width="2.42578125" style="73" customWidth="1"/>
    <col min="8210" max="8211" width="13.7109375" style="73" bestFit="1" customWidth="1"/>
    <col min="8212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140625" style="73" customWidth="1"/>
    <col min="8453" max="8453" width="10" style="73" bestFit="1" customWidth="1"/>
    <col min="8454" max="8454" width="12.85546875" style="73" customWidth="1"/>
    <col min="8455" max="8455" width="14.28515625" style="73" customWidth="1"/>
    <col min="8456" max="8456" width="12.42578125" style="73" customWidth="1"/>
    <col min="8457" max="8457" width="10" style="73" bestFit="1" customWidth="1"/>
    <col min="8458" max="8458" width="13.7109375" style="73" customWidth="1"/>
    <col min="8459" max="8459" width="14" style="73" customWidth="1"/>
    <col min="8460" max="8460" width="12.7109375" style="73" customWidth="1"/>
    <col min="8461" max="8461" width="14.140625" style="73" customWidth="1"/>
    <col min="8462" max="8462" width="14.28515625" style="73" customWidth="1"/>
    <col min="8463" max="8463" width="14.7109375" style="73" customWidth="1"/>
    <col min="8464" max="8464" width="2.28515625" style="73" customWidth="1"/>
    <col min="8465" max="8465" width="2.42578125" style="73" customWidth="1"/>
    <col min="8466" max="8467" width="13.7109375" style="73" bestFit="1" customWidth="1"/>
    <col min="8468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140625" style="73" customWidth="1"/>
    <col min="8709" max="8709" width="10" style="73" bestFit="1" customWidth="1"/>
    <col min="8710" max="8710" width="12.85546875" style="73" customWidth="1"/>
    <col min="8711" max="8711" width="14.28515625" style="73" customWidth="1"/>
    <col min="8712" max="8712" width="12.42578125" style="73" customWidth="1"/>
    <col min="8713" max="8713" width="10" style="73" bestFit="1" customWidth="1"/>
    <col min="8714" max="8714" width="13.7109375" style="73" customWidth="1"/>
    <col min="8715" max="8715" width="14" style="73" customWidth="1"/>
    <col min="8716" max="8716" width="12.7109375" style="73" customWidth="1"/>
    <col min="8717" max="8717" width="14.140625" style="73" customWidth="1"/>
    <col min="8718" max="8718" width="14.28515625" style="73" customWidth="1"/>
    <col min="8719" max="8719" width="14.7109375" style="73" customWidth="1"/>
    <col min="8720" max="8720" width="2.28515625" style="73" customWidth="1"/>
    <col min="8721" max="8721" width="2.42578125" style="73" customWidth="1"/>
    <col min="8722" max="8723" width="13.7109375" style="73" bestFit="1" customWidth="1"/>
    <col min="8724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140625" style="73" customWidth="1"/>
    <col min="8965" max="8965" width="10" style="73" bestFit="1" customWidth="1"/>
    <col min="8966" max="8966" width="12.85546875" style="73" customWidth="1"/>
    <col min="8967" max="8967" width="14.28515625" style="73" customWidth="1"/>
    <col min="8968" max="8968" width="12.42578125" style="73" customWidth="1"/>
    <col min="8969" max="8969" width="10" style="73" bestFit="1" customWidth="1"/>
    <col min="8970" max="8970" width="13.7109375" style="73" customWidth="1"/>
    <col min="8971" max="8971" width="14" style="73" customWidth="1"/>
    <col min="8972" max="8972" width="12.7109375" style="73" customWidth="1"/>
    <col min="8973" max="8973" width="14.140625" style="73" customWidth="1"/>
    <col min="8974" max="8974" width="14.28515625" style="73" customWidth="1"/>
    <col min="8975" max="8975" width="14.7109375" style="73" customWidth="1"/>
    <col min="8976" max="8976" width="2.28515625" style="73" customWidth="1"/>
    <col min="8977" max="8977" width="2.42578125" style="73" customWidth="1"/>
    <col min="8978" max="8979" width="13.7109375" style="73" bestFit="1" customWidth="1"/>
    <col min="8980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140625" style="73" customWidth="1"/>
    <col min="9221" max="9221" width="10" style="73" bestFit="1" customWidth="1"/>
    <col min="9222" max="9222" width="12.85546875" style="73" customWidth="1"/>
    <col min="9223" max="9223" width="14.28515625" style="73" customWidth="1"/>
    <col min="9224" max="9224" width="12.42578125" style="73" customWidth="1"/>
    <col min="9225" max="9225" width="10" style="73" bestFit="1" customWidth="1"/>
    <col min="9226" max="9226" width="13.7109375" style="73" customWidth="1"/>
    <col min="9227" max="9227" width="14" style="73" customWidth="1"/>
    <col min="9228" max="9228" width="12.7109375" style="73" customWidth="1"/>
    <col min="9229" max="9229" width="14.140625" style="73" customWidth="1"/>
    <col min="9230" max="9230" width="14.28515625" style="73" customWidth="1"/>
    <col min="9231" max="9231" width="14.7109375" style="73" customWidth="1"/>
    <col min="9232" max="9232" width="2.28515625" style="73" customWidth="1"/>
    <col min="9233" max="9233" width="2.42578125" style="73" customWidth="1"/>
    <col min="9234" max="9235" width="13.7109375" style="73" bestFit="1" customWidth="1"/>
    <col min="9236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140625" style="73" customWidth="1"/>
    <col min="9477" max="9477" width="10" style="73" bestFit="1" customWidth="1"/>
    <col min="9478" max="9478" width="12.85546875" style="73" customWidth="1"/>
    <col min="9479" max="9479" width="14.28515625" style="73" customWidth="1"/>
    <col min="9480" max="9480" width="12.42578125" style="73" customWidth="1"/>
    <col min="9481" max="9481" width="10" style="73" bestFit="1" customWidth="1"/>
    <col min="9482" max="9482" width="13.7109375" style="73" customWidth="1"/>
    <col min="9483" max="9483" width="14" style="73" customWidth="1"/>
    <col min="9484" max="9484" width="12.7109375" style="73" customWidth="1"/>
    <col min="9485" max="9485" width="14.140625" style="73" customWidth="1"/>
    <col min="9486" max="9486" width="14.28515625" style="73" customWidth="1"/>
    <col min="9487" max="9487" width="14.7109375" style="73" customWidth="1"/>
    <col min="9488" max="9488" width="2.28515625" style="73" customWidth="1"/>
    <col min="9489" max="9489" width="2.42578125" style="73" customWidth="1"/>
    <col min="9490" max="9491" width="13.7109375" style="73" bestFit="1" customWidth="1"/>
    <col min="9492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140625" style="73" customWidth="1"/>
    <col min="9733" max="9733" width="10" style="73" bestFit="1" customWidth="1"/>
    <col min="9734" max="9734" width="12.85546875" style="73" customWidth="1"/>
    <col min="9735" max="9735" width="14.28515625" style="73" customWidth="1"/>
    <col min="9736" max="9736" width="12.42578125" style="73" customWidth="1"/>
    <col min="9737" max="9737" width="10" style="73" bestFit="1" customWidth="1"/>
    <col min="9738" max="9738" width="13.7109375" style="73" customWidth="1"/>
    <col min="9739" max="9739" width="14" style="73" customWidth="1"/>
    <col min="9740" max="9740" width="12.7109375" style="73" customWidth="1"/>
    <col min="9741" max="9741" width="14.140625" style="73" customWidth="1"/>
    <col min="9742" max="9742" width="14.28515625" style="73" customWidth="1"/>
    <col min="9743" max="9743" width="14.7109375" style="73" customWidth="1"/>
    <col min="9744" max="9744" width="2.28515625" style="73" customWidth="1"/>
    <col min="9745" max="9745" width="2.42578125" style="73" customWidth="1"/>
    <col min="9746" max="9747" width="13.7109375" style="73" bestFit="1" customWidth="1"/>
    <col min="9748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140625" style="73" customWidth="1"/>
    <col min="9989" max="9989" width="10" style="73" bestFit="1" customWidth="1"/>
    <col min="9990" max="9990" width="12.85546875" style="73" customWidth="1"/>
    <col min="9991" max="9991" width="14.28515625" style="73" customWidth="1"/>
    <col min="9992" max="9992" width="12.42578125" style="73" customWidth="1"/>
    <col min="9993" max="9993" width="10" style="73" bestFit="1" customWidth="1"/>
    <col min="9994" max="9994" width="13.7109375" style="73" customWidth="1"/>
    <col min="9995" max="9995" width="14" style="73" customWidth="1"/>
    <col min="9996" max="9996" width="12.7109375" style="73" customWidth="1"/>
    <col min="9997" max="9997" width="14.140625" style="73" customWidth="1"/>
    <col min="9998" max="9998" width="14.28515625" style="73" customWidth="1"/>
    <col min="9999" max="9999" width="14.7109375" style="73" customWidth="1"/>
    <col min="10000" max="10000" width="2.28515625" style="73" customWidth="1"/>
    <col min="10001" max="10001" width="2.42578125" style="73" customWidth="1"/>
    <col min="10002" max="10003" width="13.7109375" style="73" bestFit="1" customWidth="1"/>
    <col min="10004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140625" style="73" customWidth="1"/>
    <col min="10245" max="10245" width="10" style="73" bestFit="1" customWidth="1"/>
    <col min="10246" max="10246" width="12.85546875" style="73" customWidth="1"/>
    <col min="10247" max="10247" width="14.28515625" style="73" customWidth="1"/>
    <col min="10248" max="10248" width="12.42578125" style="73" customWidth="1"/>
    <col min="10249" max="10249" width="10" style="73" bestFit="1" customWidth="1"/>
    <col min="10250" max="10250" width="13.7109375" style="73" customWidth="1"/>
    <col min="10251" max="10251" width="14" style="73" customWidth="1"/>
    <col min="10252" max="10252" width="12.7109375" style="73" customWidth="1"/>
    <col min="10253" max="10253" width="14.140625" style="73" customWidth="1"/>
    <col min="10254" max="10254" width="14.28515625" style="73" customWidth="1"/>
    <col min="10255" max="10255" width="14.7109375" style="73" customWidth="1"/>
    <col min="10256" max="10256" width="2.28515625" style="73" customWidth="1"/>
    <col min="10257" max="10257" width="2.42578125" style="73" customWidth="1"/>
    <col min="10258" max="10259" width="13.7109375" style="73" bestFit="1" customWidth="1"/>
    <col min="10260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140625" style="73" customWidth="1"/>
    <col min="10501" max="10501" width="10" style="73" bestFit="1" customWidth="1"/>
    <col min="10502" max="10502" width="12.85546875" style="73" customWidth="1"/>
    <col min="10503" max="10503" width="14.28515625" style="73" customWidth="1"/>
    <col min="10504" max="10504" width="12.42578125" style="73" customWidth="1"/>
    <col min="10505" max="10505" width="10" style="73" bestFit="1" customWidth="1"/>
    <col min="10506" max="10506" width="13.7109375" style="73" customWidth="1"/>
    <col min="10507" max="10507" width="14" style="73" customWidth="1"/>
    <col min="10508" max="10508" width="12.7109375" style="73" customWidth="1"/>
    <col min="10509" max="10509" width="14.140625" style="73" customWidth="1"/>
    <col min="10510" max="10510" width="14.28515625" style="73" customWidth="1"/>
    <col min="10511" max="10511" width="14.7109375" style="73" customWidth="1"/>
    <col min="10512" max="10512" width="2.28515625" style="73" customWidth="1"/>
    <col min="10513" max="10513" width="2.42578125" style="73" customWidth="1"/>
    <col min="10514" max="10515" width="13.7109375" style="73" bestFit="1" customWidth="1"/>
    <col min="10516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140625" style="73" customWidth="1"/>
    <col min="10757" max="10757" width="10" style="73" bestFit="1" customWidth="1"/>
    <col min="10758" max="10758" width="12.85546875" style="73" customWidth="1"/>
    <col min="10759" max="10759" width="14.28515625" style="73" customWidth="1"/>
    <col min="10760" max="10760" width="12.42578125" style="73" customWidth="1"/>
    <col min="10761" max="10761" width="10" style="73" bestFit="1" customWidth="1"/>
    <col min="10762" max="10762" width="13.7109375" style="73" customWidth="1"/>
    <col min="10763" max="10763" width="14" style="73" customWidth="1"/>
    <col min="10764" max="10764" width="12.7109375" style="73" customWidth="1"/>
    <col min="10765" max="10765" width="14.140625" style="73" customWidth="1"/>
    <col min="10766" max="10766" width="14.28515625" style="73" customWidth="1"/>
    <col min="10767" max="10767" width="14.7109375" style="73" customWidth="1"/>
    <col min="10768" max="10768" width="2.28515625" style="73" customWidth="1"/>
    <col min="10769" max="10769" width="2.42578125" style="73" customWidth="1"/>
    <col min="10770" max="10771" width="13.7109375" style="73" bestFit="1" customWidth="1"/>
    <col min="10772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140625" style="73" customWidth="1"/>
    <col min="11013" max="11013" width="10" style="73" bestFit="1" customWidth="1"/>
    <col min="11014" max="11014" width="12.85546875" style="73" customWidth="1"/>
    <col min="11015" max="11015" width="14.28515625" style="73" customWidth="1"/>
    <col min="11016" max="11016" width="12.42578125" style="73" customWidth="1"/>
    <col min="11017" max="11017" width="10" style="73" bestFit="1" customWidth="1"/>
    <col min="11018" max="11018" width="13.7109375" style="73" customWidth="1"/>
    <col min="11019" max="11019" width="14" style="73" customWidth="1"/>
    <col min="11020" max="11020" width="12.7109375" style="73" customWidth="1"/>
    <col min="11021" max="11021" width="14.140625" style="73" customWidth="1"/>
    <col min="11022" max="11022" width="14.28515625" style="73" customWidth="1"/>
    <col min="11023" max="11023" width="14.7109375" style="73" customWidth="1"/>
    <col min="11024" max="11024" width="2.28515625" style="73" customWidth="1"/>
    <col min="11025" max="11025" width="2.42578125" style="73" customWidth="1"/>
    <col min="11026" max="11027" width="13.7109375" style="73" bestFit="1" customWidth="1"/>
    <col min="11028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140625" style="73" customWidth="1"/>
    <col min="11269" max="11269" width="10" style="73" bestFit="1" customWidth="1"/>
    <col min="11270" max="11270" width="12.85546875" style="73" customWidth="1"/>
    <col min="11271" max="11271" width="14.28515625" style="73" customWidth="1"/>
    <col min="11272" max="11272" width="12.42578125" style="73" customWidth="1"/>
    <col min="11273" max="11273" width="10" style="73" bestFit="1" customWidth="1"/>
    <col min="11274" max="11274" width="13.7109375" style="73" customWidth="1"/>
    <col min="11275" max="11275" width="14" style="73" customWidth="1"/>
    <col min="11276" max="11276" width="12.7109375" style="73" customWidth="1"/>
    <col min="11277" max="11277" width="14.140625" style="73" customWidth="1"/>
    <col min="11278" max="11278" width="14.28515625" style="73" customWidth="1"/>
    <col min="11279" max="11279" width="14.7109375" style="73" customWidth="1"/>
    <col min="11280" max="11280" width="2.28515625" style="73" customWidth="1"/>
    <col min="11281" max="11281" width="2.42578125" style="73" customWidth="1"/>
    <col min="11282" max="11283" width="13.7109375" style="73" bestFit="1" customWidth="1"/>
    <col min="11284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140625" style="73" customWidth="1"/>
    <col min="11525" max="11525" width="10" style="73" bestFit="1" customWidth="1"/>
    <col min="11526" max="11526" width="12.85546875" style="73" customWidth="1"/>
    <col min="11527" max="11527" width="14.28515625" style="73" customWidth="1"/>
    <col min="11528" max="11528" width="12.42578125" style="73" customWidth="1"/>
    <col min="11529" max="11529" width="10" style="73" bestFit="1" customWidth="1"/>
    <col min="11530" max="11530" width="13.7109375" style="73" customWidth="1"/>
    <col min="11531" max="11531" width="14" style="73" customWidth="1"/>
    <col min="11532" max="11532" width="12.7109375" style="73" customWidth="1"/>
    <col min="11533" max="11533" width="14.140625" style="73" customWidth="1"/>
    <col min="11534" max="11534" width="14.28515625" style="73" customWidth="1"/>
    <col min="11535" max="11535" width="14.7109375" style="73" customWidth="1"/>
    <col min="11536" max="11536" width="2.28515625" style="73" customWidth="1"/>
    <col min="11537" max="11537" width="2.42578125" style="73" customWidth="1"/>
    <col min="11538" max="11539" width="13.7109375" style="73" bestFit="1" customWidth="1"/>
    <col min="11540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140625" style="73" customWidth="1"/>
    <col min="11781" max="11781" width="10" style="73" bestFit="1" customWidth="1"/>
    <col min="11782" max="11782" width="12.85546875" style="73" customWidth="1"/>
    <col min="11783" max="11783" width="14.28515625" style="73" customWidth="1"/>
    <col min="11784" max="11784" width="12.42578125" style="73" customWidth="1"/>
    <col min="11785" max="11785" width="10" style="73" bestFit="1" customWidth="1"/>
    <col min="11786" max="11786" width="13.7109375" style="73" customWidth="1"/>
    <col min="11787" max="11787" width="14" style="73" customWidth="1"/>
    <col min="11788" max="11788" width="12.7109375" style="73" customWidth="1"/>
    <col min="11789" max="11789" width="14.140625" style="73" customWidth="1"/>
    <col min="11790" max="11790" width="14.28515625" style="73" customWidth="1"/>
    <col min="11791" max="11791" width="14.7109375" style="73" customWidth="1"/>
    <col min="11792" max="11792" width="2.28515625" style="73" customWidth="1"/>
    <col min="11793" max="11793" width="2.42578125" style="73" customWidth="1"/>
    <col min="11794" max="11795" width="13.7109375" style="73" bestFit="1" customWidth="1"/>
    <col min="11796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140625" style="73" customWidth="1"/>
    <col min="12037" max="12037" width="10" style="73" bestFit="1" customWidth="1"/>
    <col min="12038" max="12038" width="12.85546875" style="73" customWidth="1"/>
    <col min="12039" max="12039" width="14.28515625" style="73" customWidth="1"/>
    <col min="12040" max="12040" width="12.42578125" style="73" customWidth="1"/>
    <col min="12041" max="12041" width="10" style="73" bestFit="1" customWidth="1"/>
    <col min="12042" max="12042" width="13.7109375" style="73" customWidth="1"/>
    <col min="12043" max="12043" width="14" style="73" customWidth="1"/>
    <col min="12044" max="12044" width="12.7109375" style="73" customWidth="1"/>
    <col min="12045" max="12045" width="14.140625" style="73" customWidth="1"/>
    <col min="12046" max="12046" width="14.28515625" style="73" customWidth="1"/>
    <col min="12047" max="12047" width="14.7109375" style="73" customWidth="1"/>
    <col min="12048" max="12048" width="2.28515625" style="73" customWidth="1"/>
    <col min="12049" max="12049" width="2.42578125" style="73" customWidth="1"/>
    <col min="12050" max="12051" width="13.7109375" style="73" bestFit="1" customWidth="1"/>
    <col min="12052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140625" style="73" customWidth="1"/>
    <col min="12293" max="12293" width="10" style="73" bestFit="1" customWidth="1"/>
    <col min="12294" max="12294" width="12.85546875" style="73" customWidth="1"/>
    <col min="12295" max="12295" width="14.28515625" style="73" customWidth="1"/>
    <col min="12296" max="12296" width="12.42578125" style="73" customWidth="1"/>
    <col min="12297" max="12297" width="10" style="73" bestFit="1" customWidth="1"/>
    <col min="12298" max="12298" width="13.7109375" style="73" customWidth="1"/>
    <col min="12299" max="12299" width="14" style="73" customWidth="1"/>
    <col min="12300" max="12300" width="12.7109375" style="73" customWidth="1"/>
    <col min="12301" max="12301" width="14.140625" style="73" customWidth="1"/>
    <col min="12302" max="12302" width="14.28515625" style="73" customWidth="1"/>
    <col min="12303" max="12303" width="14.7109375" style="73" customWidth="1"/>
    <col min="12304" max="12304" width="2.28515625" style="73" customWidth="1"/>
    <col min="12305" max="12305" width="2.42578125" style="73" customWidth="1"/>
    <col min="12306" max="12307" width="13.7109375" style="73" bestFit="1" customWidth="1"/>
    <col min="12308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140625" style="73" customWidth="1"/>
    <col min="12549" max="12549" width="10" style="73" bestFit="1" customWidth="1"/>
    <col min="12550" max="12550" width="12.85546875" style="73" customWidth="1"/>
    <col min="12551" max="12551" width="14.28515625" style="73" customWidth="1"/>
    <col min="12552" max="12552" width="12.42578125" style="73" customWidth="1"/>
    <col min="12553" max="12553" width="10" style="73" bestFit="1" customWidth="1"/>
    <col min="12554" max="12554" width="13.7109375" style="73" customWidth="1"/>
    <col min="12555" max="12555" width="14" style="73" customWidth="1"/>
    <col min="12556" max="12556" width="12.7109375" style="73" customWidth="1"/>
    <col min="12557" max="12557" width="14.140625" style="73" customWidth="1"/>
    <col min="12558" max="12558" width="14.28515625" style="73" customWidth="1"/>
    <col min="12559" max="12559" width="14.7109375" style="73" customWidth="1"/>
    <col min="12560" max="12560" width="2.28515625" style="73" customWidth="1"/>
    <col min="12561" max="12561" width="2.42578125" style="73" customWidth="1"/>
    <col min="12562" max="12563" width="13.7109375" style="73" bestFit="1" customWidth="1"/>
    <col min="12564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140625" style="73" customWidth="1"/>
    <col min="12805" max="12805" width="10" style="73" bestFit="1" customWidth="1"/>
    <col min="12806" max="12806" width="12.85546875" style="73" customWidth="1"/>
    <col min="12807" max="12807" width="14.28515625" style="73" customWidth="1"/>
    <col min="12808" max="12808" width="12.42578125" style="73" customWidth="1"/>
    <col min="12809" max="12809" width="10" style="73" bestFit="1" customWidth="1"/>
    <col min="12810" max="12810" width="13.7109375" style="73" customWidth="1"/>
    <col min="12811" max="12811" width="14" style="73" customWidth="1"/>
    <col min="12812" max="12812" width="12.7109375" style="73" customWidth="1"/>
    <col min="12813" max="12813" width="14.140625" style="73" customWidth="1"/>
    <col min="12814" max="12814" width="14.28515625" style="73" customWidth="1"/>
    <col min="12815" max="12815" width="14.7109375" style="73" customWidth="1"/>
    <col min="12816" max="12816" width="2.28515625" style="73" customWidth="1"/>
    <col min="12817" max="12817" width="2.42578125" style="73" customWidth="1"/>
    <col min="12818" max="12819" width="13.7109375" style="73" bestFit="1" customWidth="1"/>
    <col min="12820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140625" style="73" customWidth="1"/>
    <col min="13061" max="13061" width="10" style="73" bestFit="1" customWidth="1"/>
    <col min="13062" max="13062" width="12.85546875" style="73" customWidth="1"/>
    <col min="13063" max="13063" width="14.28515625" style="73" customWidth="1"/>
    <col min="13064" max="13064" width="12.42578125" style="73" customWidth="1"/>
    <col min="13065" max="13065" width="10" style="73" bestFit="1" customWidth="1"/>
    <col min="13066" max="13066" width="13.7109375" style="73" customWidth="1"/>
    <col min="13067" max="13067" width="14" style="73" customWidth="1"/>
    <col min="13068" max="13068" width="12.7109375" style="73" customWidth="1"/>
    <col min="13069" max="13069" width="14.140625" style="73" customWidth="1"/>
    <col min="13070" max="13070" width="14.28515625" style="73" customWidth="1"/>
    <col min="13071" max="13071" width="14.7109375" style="73" customWidth="1"/>
    <col min="13072" max="13072" width="2.28515625" style="73" customWidth="1"/>
    <col min="13073" max="13073" width="2.42578125" style="73" customWidth="1"/>
    <col min="13074" max="13075" width="13.7109375" style="73" bestFit="1" customWidth="1"/>
    <col min="13076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140625" style="73" customWidth="1"/>
    <col min="13317" max="13317" width="10" style="73" bestFit="1" customWidth="1"/>
    <col min="13318" max="13318" width="12.85546875" style="73" customWidth="1"/>
    <col min="13319" max="13319" width="14.28515625" style="73" customWidth="1"/>
    <col min="13320" max="13320" width="12.42578125" style="73" customWidth="1"/>
    <col min="13321" max="13321" width="10" style="73" bestFit="1" customWidth="1"/>
    <col min="13322" max="13322" width="13.7109375" style="73" customWidth="1"/>
    <col min="13323" max="13323" width="14" style="73" customWidth="1"/>
    <col min="13324" max="13324" width="12.7109375" style="73" customWidth="1"/>
    <col min="13325" max="13325" width="14.140625" style="73" customWidth="1"/>
    <col min="13326" max="13326" width="14.28515625" style="73" customWidth="1"/>
    <col min="13327" max="13327" width="14.7109375" style="73" customWidth="1"/>
    <col min="13328" max="13328" width="2.28515625" style="73" customWidth="1"/>
    <col min="13329" max="13329" width="2.42578125" style="73" customWidth="1"/>
    <col min="13330" max="13331" width="13.7109375" style="73" bestFit="1" customWidth="1"/>
    <col min="13332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140625" style="73" customWidth="1"/>
    <col min="13573" max="13573" width="10" style="73" bestFit="1" customWidth="1"/>
    <col min="13574" max="13574" width="12.85546875" style="73" customWidth="1"/>
    <col min="13575" max="13575" width="14.28515625" style="73" customWidth="1"/>
    <col min="13576" max="13576" width="12.42578125" style="73" customWidth="1"/>
    <col min="13577" max="13577" width="10" style="73" bestFit="1" customWidth="1"/>
    <col min="13578" max="13578" width="13.7109375" style="73" customWidth="1"/>
    <col min="13579" max="13579" width="14" style="73" customWidth="1"/>
    <col min="13580" max="13580" width="12.7109375" style="73" customWidth="1"/>
    <col min="13581" max="13581" width="14.140625" style="73" customWidth="1"/>
    <col min="13582" max="13582" width="14.28515625" style="73" customWidth="1"/>
    <col min="13583" max="13583" width="14.7109375" style="73" customWidth="1"/>
    <col min="13584" max="13584" width="2.28515625" style="73" customWidth="1"/>
    <col min="13585" max="13585" width="2.42578125" style="73" customWidth="1"/>
    <col min="13586" max="13587" width="13.7109375" style="73" bestFit="1" customWidth="1"/>
    <col min="13588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140625" style="73" customWidth="1"/>
    <col min="13829" max="13829" width="10" style="73" bestFit="1" customWidth="1"/>
    <col min="13830" max="13830" width="12.85546875" style="73" customWidth="1"/>
    <col min="13831" max="13831" width="14.28515625" style="73" customWidth="1"/>
    <col min="13832" max="13832" width="12.42578125" style="73" customWidth="1"/>
    <col min="13833" max="13833" width="10" style="73" bestFit="1" customWidth="1"/>
    <col min="13834" max="13834" width="13.7109375" style="73" customWidth="1"/>
    <col min="13835" max="13835" width="14" style="73" customWidth="1"/>
    <col min="13836" max="13836" width="12.7109375" style="73" customWidth="1"/>
    <col min="13837" max="13837" width="14.140625" style="73" customWidth="1"/>
    <col min="13838" max="13838" width="14.28515625" style="73" customWidth="1"/>
    <col min="13839" max="13839" width="14.7109375" style="73" customWidth="1"/>
    <col min="13840" max="13840" width="2.28515625" style="73" customWidth="1"/>
    <col min="13841" max="13841" width="2.42578125" style="73" customWidth="1"/>
    <col min="13842" max="13843" width="13.7109375" style="73" bestFit="1" customWidth="1"/>
    <col min="13844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140625" style="73" customWidth="1"/>
    <col min="14085" max="14085" width="10" style="73" bestFit="1" customWidth="1"/>
    <col min="14086" max="14086" width="12.85546875" style="73" customWidth="1"/>
    <col min="14087" max="14087" width="14.28515625" style="73" customWidth="1"/>
    <col min="14088" max="14088" width="12.42578125" style="73" customWidth="1"/>
    <col min="14089" max="14089" width="10" style="73" bestFit="1" customWidth="1"/>
    <col min="14090" max="14090" width="13.7109375" style="73" customWidth="1"/>
    <col min="14091" max="14091" width="14" style="73" customWidth="1"/>
    <col min="14092" max="14092" width="12.7109375" style="73" customWidth="1"/>
    <col min="14093" max="14093" width="14.140625" style="73" customWidth="1"/>
    <col min="14094" max="14094" width="14.28515625" style="73" customWidth="1"/>
    <col min="14095" max="14095" width="14.7109375" style="73" customWidth="1"/>
    <col min="14096" max="14096" width="2.28515625" style="73" customWidth="1"/>
    <col min="14097" max="14097" width="2.42578125" style="73" customWidth="1"/>
    <col min="14098" max="14099" width="13.7109375" style="73" bestFit="1" customWidth="1"/>
    <col min="14100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140625" style="73" customWidth="1"/>
    <col min="14341" max="14341" width="10" style="73" bestFit="1" customWidth="1"/>
    <col min="14342" max="14342" width="12.85546875" style="73" customWidth="1"/>
    <col min="14343" max="14343" width="14.28515625" style="73" customWidth="1"/>
    <col min="14344" max="14344" width="12.42578125" style="73" customWidth="1"/>
    <col min="14345" max="14345" width="10" style="73" bestFit="1" customWidth="1"/>
    <col min="14346" max="14346" width="13.7109375" style="73" customWidth="1"/>
    <col min="14347" max="14347" width="14" style="73" customWidth="1"/>
    <col min="14348" max="14348" width="12.7109375" style="73" customWidth="1"/>
    <col min="14349" max="14349" width="14.140625" style="73" customWidth="1"/>
    <col min="14350" max="14350" width="14.28515625" style="73" customWidth="1"/>
    <col min="14351" max="14351" width="14.7109375" style="73" customWidth="1"/>
    <col min="14352" max="14352" width="2.28515625" style="73" customWidth="1"/>
    <col min="14353" max="14353" width="2.42578125" style="73" customWidth="1"/>
    <col min="14354" max="14355" width="13.7109375" style="73" bestFit="1" customWidth="1"/>
    <col min="14356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140625" style="73" customWidth="1"/>
    <col min="14597" max="14597" width="10" style="73" bestFit="1" customWidth="1"/>
    <col min="14598" max="14598" width="12.85546875" style="73" customWidth="1"/>
    <col min="14599" max="14599" width="14.28515625" style="73" customWidth="1"/>
    <col min="14600" max="14600" width="12.42578125" style="73" customWidth="1"/>
    <col min="14601" max="14601" width="10" style="73" bestFit="1" customWidth="1"/>
    <col min="14602" max="14602" width="13.7109375" style="73" customWidth="1"/>
    <col min="14603" max="14603" width="14" style="73" customWidth="1"/>
    <col min="14604" max="14604" width="12.7109375" style="73" customWidth="1"/>
    <col min="14605" max="14605" width="14.140625" style="73" customWidth="1"/>
    <col min="14606" max="14606" width="14.28515625" style="73" customWidth="1"/>
    <col min="14607" max="14607" width="14.7109375" style="73" customWidth="1"/>
    <col min="14608" max="14608" width="2.28515625" style="73" customWidth="1"/>
    <col min="14609" max="14609" width="2.42578125" style="73" customWidth="1"/>
    <col min="14610" max="14611" width="13.7109375" style="73" bestFit="1" customWidth="1"/>
    <col min="14612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140625" style="73" customWidth="1"/>
    <col min="14853" max="14853" width="10" style="73" bestFit="1" customWidth="1"/>
    <col min="14854" max="14854" width="12.85546875" style="73" customWidth="1"/>
    <col min="14855" max="14855" width="14.28515625" style="73" customWidth="1"/>
    <col min="14856" max="14856" width="12.42578125" style="73" customWidth="1"/>
    <col min="14857" max="14857" width="10" style="73" bestFit="1" customWidth="1"/>
    <col min="14858" max="14858" width="13.7109375" style="73" customWidth="1"/>
    <col min="14859" max="14859" width="14" style="73" customWidth="1"/>
    <col min="14860" max="14860" width="12.7109375" style="73" customWidth="1"/>
    <col min="14861" max="14861" width="14.140625" style="73" customWidth="1"/>
    <col min="14862" max="14862" width="14.28515625" style="73" customWidth="1"/>
    <col min="14863" max="14863" width="14.7109375" style="73" customWidth="1"/>
    <col min="14864" max="14864" width="2.28515625" style="73" customWidth="1"/>
    <col min="14865" max="14865" width="2.42578125" style="73" customWidth="1"/>
    <col min="14866" max="14867" width="13.7109375" style="73" bestFit="1" customWidth="1"/>
    <col min="14868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140625" style="73" customWidth="1"/>
    <col min="15109" max="15109" width="10" style="73" bestFit="1" customWidth="1"/>
    <col min="15110" max="15110" width="12.85546875" style="73" customWidth="1"/>
    <col min="15111" max="15111" width="14.28515625" style="73" customWidth="1"/>
    <col min="15112" max="15112" width="12.42578125" style="73" customWidth="1"/>
    <col min="15113" max="15113" width="10" style="73" bestFit="1" customWidth="1"/>
    <col min="15114" max="15114" width="13.7109375" style="73" customWidth="1"/>
    <col min="15115" max="15115" width="14" style="73" customWidth="1"/>
    <col min="15116" max="15116" width="12.7109375" style="73" customWidth="1"/>
    <col min="15117" max="15117" width="14.140625" style="73" customWidth="1"/>
    <col min="15118" max="15118" width="14.28515625" style="73" customWidth="1"/>
    <col min="15119" max="15119" width="14.7109375" style="73" customWidth="1"/>
    <col min="15120" max="15120" width="2.28515625" style="73" customWidth="1"/>
    <col min="15121" max="15121" width="2.42578125" style="73" customWidth="1"/>
    <col min="15122" max="15123" width="13.7109375" style="73" bestFit="1" customWidth="1"/>
    <col min="15124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140625" style="73" customWidth="1"/>
    <col min="15365" max="15365" width="10" style="73" bestFit="1" customWidth="1"/>
    <col min="15366" max="15366" width="12.85546875" style="73" customWidth="1"/>
    <col min="15367" max="15367" width="14.28515625" style="73" customWidth="1"/>
    <col min="15368" max="15368" width="12.42578125" style="73" customWidth="1"/>
    <col min="15369" max="15369" width="10" style="73" bestFit="1" customWidth="1"/>
    <col min="15370" max="15370" width="13.7109375" style="73" customWidth="1"/>
    <col min="15371" max="15371" width="14" style="73" customWidth="1"/>
    <col min="15372" max="15372" width="12.7109375" style="73" customWidth="1"/>
    <col min="15373" max="15373" width="14.140625" style="73" customWidth="1"/>
    <col min="15374" max="15374" width="14.28515625" style="73" customWidth="1"/>
    <col min="15375" max="15375" width="14.7109375" style="73" customWidth="1"/>
    <col min="15376" max="15376" width="2.28515625" style="73" customWidth="1"/>
    <col min="15377" max="15377" width="2.42578125" style="73" customWidth="1"/>
    <col min="15378" max="15379" width="13.7109375" style="73" bestFit="1" customWidth="1"/>
    <col min="15380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140625" style="73" customWidth="1"/>
    <col min="15621" max="15621" width="10" style="73" bestFit="1" customWidth="1"/>
    <col min="15622" max="15622" width="12.85546875" style="73" customWidth="1"/>
    <col min="15623" max="15623" width="14.28515625" style="73" customWidth="1"/>
    <col min="15624" max="15624" width="12.42578125" style="73" customWidth="1"/>
    <col min="15625" max="15625" width="10" style="73" bestFit="1" customWidth="1"/>
    <col min="15626" max="15626" width="13.7109375" style="73" customWidth="1"/>
    <col min="15627" max="15627" width="14" style="73" customWidth="1"/>
    <col min="15628" max="15628" width="12.7109375" style="73" customWidth="1"/>
    <col min="15629" max="15629" width="14.140625" style="73" customWidth="1"/>
    <col min="15630" max="15630" width="14.28515625" style="73" customWidth="1"/>
    <col min="15631" max="15631" width="14.7109375" style="73" customWidth="1"/>
    <col min="15632" max="15632" width="2.28515625" style="73" customWidth="1"/>
    <col min="15633" max="15633" width="2.42578125" style="73" customWidth="1"/>
    <col min="15634" max="15635" width="13.7109375" style="73" bestFit="1" customWidth="1"/>
    <col min="15636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140625" style="73" customWidth="1"/>
    <col min="15877" max="15877" width="10" style="73" bestFit="1" customWidth="1"/>
    <col min="15878" max="15878" width="12.85546875" style="73" customWidth="1"/>
    <col min="15879" max="15879" width="14.28515625" style="73" customWidth="1"/>
    <col min="15880" max="15880" width="12.42578125" style="73" customWidth="1"/>
    <col min="15881" max="15881" width="10" style="73" bestFit="1" customWidth="1"/>
    <col min="15882" max="15882" width="13.7109375" style="73" customWidth="1"/>
    <col min="15883" max="15883" width="14" style="73" customWidth="1"/>
    <col min="15884" max="15884" width="12.7109375" style="73" customWidth="1"/>
    <col min="15885" max="15885" width="14.140625" style="73" customWidth="1"/>
    <col min="15886" max="15886" width="14.28515625" style="73" customWidth="1"/>
    <col min="15887" max="15887" width="14.7109375" style="73" customWidth="1"/>
    <col min="15888" max="15888" width="2.28515625" style="73" customWidth="1"/>
    <col min="15889" max="15889" width="2.42578125" style="73" customWidth="1"/>
    <col min="15890" max="15891" width="13.7109375" style="73" bestFit="1" customWidth="1"/>
    <col min="15892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140625" style="73" customWidth="1"/>
    <col min="16133" max="16133" width="10" style="73" bestFit="1" customWidth="1"/>
    <col min="16134" max="16134" width="12.85546875" style="73" customWidth="1"/>
    <col min="16135" max="16135" width="14.28515625" style="73" customWidth="1"/>
    <col min="16136" max="16136" width="12.42578125" style="73" customWidth="1"/>
    <col min="16137" max="16137" width="10" style="73" bestFit="1" customWidth="1"/>
    <col min="16138" max="16138" width="13.7109375" style="73" customWidth="1"/>
    <col min="16139" max="16139" width="14" style="73" customWidth="1"/>
    <col min="16140" max="16140" width="12.7109375" style="73" customWidth="1"/>
    <col min="16141" max="16141" width="14.140625" style="73" customWidth="1"/>
    <col min="16142" max="16142" width="14.28515625" style="73" customWidth="1"/>
    <col min="16143" max="16143" width="14.7109375" style="73" customWidth="1"/>
    <col min="16144" max="16144" width="2.28515625" style="73" customWidth="1"/>
    <col min="16145" max="16145" width="2.42578125" style="73" customWidth="1"/>
    <col min="16146" max="16147" width="13.7109375" style="73" bestFit="1" customWidth="1"/>
    <col min="16148" max="16384" width="9.140625" style="73"/>
  </cols>
  <sheetData>
    <row r="2" spans="2:19">
      <c r="B2" s="458" t="s">
        <v>593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58125961.509999998</v>
      </c>
      <c r="E8" s="177">
        <v>0</v>
      </c>
      <c r="F8" s="177">
        <v>39962.230000000003</v>
      </c>
      <c r="G8" s="177">
        <v>4394998.47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8">
        <v>62560922.210000001</v>
      </c>
      <c r="N8" s="177">
        <v>28063708.809999999</v>
      </c>
      <c r="O8" s="179">
        <v>34497213.399999999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16505756.02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16505756.02</v>
      </c>
      <c r="N9" s="177">
        <v>0</v>
      </c>
      <c r="O9" s="179">
        <v>16505756.02</v>
      </c>
      <c r="R9" s="86"/>
      <c r="S9" s="86"/>
    </row>
    <row r="10" spans="2:19" ht="48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23150055.850000001</v>
      </c>
      <c r="E11" s="177">
        <v>0</v>
      </c>
      <c r="F11" s="177">
        <v>10511.1</v>
      </c>
      <c r="G11" s="177">
        <v>2578756.67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25739323.620000001</v>
      </c>
      <c r="N11" s="177">
        <v>11714278.98</v>
      </c>
      <c r="O11" s="179">
        <v>14025044.640000001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16064173.199999999</v>
      </c>
      <c r="E12" s="177">
        <v>0</v>
      </c>
      <c r="F12" s="177">
        <v>27588.37</v>
      </c>
      <c r="G12" s="177">
        <v>1816241.8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8">
        <v>17908003.370000001</v>
      </c>
      <c r="N12" s="177">
        <v>14487800.220000001</v>
      </c>
      <c r="O12" s="179">
        <v>3420203.15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2073454.25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2073454.25</v>
      </c>
      <c r="N13" s="177">
        <v>1545931.61</v>
      </c>
      <c r="O13" s="179">
        <v>527522.64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332522.19</v>
      </c>
      <c r="E14" s="177">
        <v>0</v>
      </c>
      <c r="F14" s="177">
        <v>1862.76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8">
        <v>334384.95</v>
      </c>
      <c r="N14" s="177">
        <v>315698</v>
      </c>
      <c r="O14" s="179">
        <v>18686.95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121632.23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121632.23</v>
      </c>
      <c r="N15" s="177">
        <v>0</v>
      </c>
      <c r="O15" s="179">
        <v>121632.23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81072.66</v>
      </c>
      <c r="E17" s="177">
        <v>0</v>
      </c>
      <c r="F17" s="177">
        <v>3632.36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84705.02</v>
      </c>
      <c r="N17" s="177">
        <v>84705.02</v>
      </c>
      <c r="O17" s="179">
        <v>0</v>
      </c>
      <c r="R17" s="86"/>
      <c r="S17" s="86"/>
    </row>
    <row r="18" spans="2:19" ht="22.15" customHeight="1" thickBot="1">
      <c r="B18" s="452" t="s">
        <v>68</v>
      </c>
      <c r="C18" s="453"/>
      <c r="D18" s="178">
        <v>58328666.399999999</v>
      </c>
      <c r="E18" s="178">
        <v>0</v>
      </c>
      <c r="F18" s="178">
        <v>43594.59</v>
      </c>
      <c r="G18" s="178">
        <v>4394998.47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62767259.460000001</v>
      </c>
      <c r="N18" s="178">
        <v>28148413.829999998</v>
      </c>
      <c r="O18" s="179">
        <v>34618845.630000003</v>
      </c>
      <c r="R18" s="86"/>
      <c r="S18" s="86"/>
    </row>
    <row r="19" spans="2:19" ht="48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4394998.47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19">
      <c r="M28" s="86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41" right="0.38" top="0.74803149606299213" bottom="0.74803149606299213" header="0.31496062992125984" footer="0.31496062992125984"/>
  <pageSetup scale="64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2:S28"/>
  <sheetViews>
    <sheetView showGridLines="0" showOutlineSymbols="0" zoomScale="70" zoomScaleNormal="70" workbookViewId="0">
      <selection activeCell="R32" sqref="R32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20.28515625" style="73" customWidth="1"/>
    <col min="5" max="5" width="10" style="73" bestFit="1" customWidth="1"/>
    <col min="6" max="6" width="22" style="73" customWidth="1"/>
    <col min="7" max="7" width="18.140625" style="73" customWidth="1"/>
    <col min="8" max="8" width="15.85546875" style="73" customWidth="1"/>
    <col min="9" max="9" width="10" style="73" bestFit="1" customWidth="1"/>
    <col min="10" max="10" width="16.28515625" style="73" customWidth="1"/>
    <col min="11" max="11" width="19" style="73" customWidth="1"/>
    <col min="12" max="12" width="15" style="73" customWidth="1"/>
    <col min="13" max="13" width="18.85546875" style="73" customWidth="1"/>
    <col min="14" max="14" width="14" style="73" customWidth="1"/>
    <col min="15" max="15" width="17.5703125" style="73" customWidth="1"/>
    <col min="16" max="16" width="1.85546875" style="73" customWidth="1"/>
    <col min="17" max="17" width="1.7109375" style="73" customWidth="1"/>
    <col min="18" max="18" width="16.5703125" style="73" bestFit="1" customWidth="1"/>
    <col min="19" max="19" width="16.5703125" style="73" customWidth="1"/>
    <col min="20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6.42578125" style="73" customWidth="1"/>
    <col min="261" max="261" width="10" style="73" bestFit="1" customWidth="1"/>
    <col min="262" max="262" width="16.7109375" style="73" bestFit="1" customWidth="1"/>
    <col min="263" max="263" width="15.7109375" style="73" customWidth="1"/>
    <col min="264" max="264" width="13.5703125" style="73" customWidth="1"/>
    <col min="265" max="265" width="10" style="73" bestFit="1" customWidth="1"/>
    <col min="266" max="266" width="13.85546875" style="73" bestFit="1" customWidth="1"/>
    <col min="267" max="267" width="15.7109375" style="73" customWidth="1"/>
    <col min="268" max="268" width="15" style="73" customWidth="1"/>
    <col min="269" max="269" width="16.85546875" style="73" customWidth="1"/>
    <col min="270" max="270" width="12.7109375" style="73" customWidth="1"/>
    <col min="271" max="271" width="16.7109375" style="73" customWidth="1"/>
    <col min="272" max="272" width="1.85546875" style="73" customWidth="1"/>
    <col min="273" max="273" width="1.7109375" style="73" customWidth="1"/>
    <col min="274" max="274" width="16.5703125" style="73" bestFit="1" customWidth="1"/>
    <col min="275" max="275" width="16.5703125" style="73" customWidth="1"/>
    <col min="276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6.42578125" style="73" customWidth="1"/>
    <col min="517" max="517" width="10" style="73" bestFit="1" customWidth="1"/>
    <col min="518" max="518" width="16.7109375" style="73" bestFit="1" customWidth="1"/>
    <col min="519" max="519" width="15.7109375" style="73" customWidth="1"/>
    <col min="520" max="520" width="13.5703125" style="73" customWidth="1"/>
    <col min="521" max="521" width="10" style="73" bestFit="1" customWidth="1"/>
    <col min="522" max="522" width="13.85546875" style="73" bestFit="1" customWidth="1"/>
    <col min="523" max="523" width="15.7109375" style="73" customWidth="1"/>
    <col min="524" max="524" width="15" style="73" customWidth="1"/>
    <col min="525" max="525" width="16.85546875" style="73" customWidth="1"/>
    <col min="526" max="526" width="12.7109375" style="73" customWidth="1"/>
    <col min="527" max="527" width="16.7109375" style="73" customWidth="1"/>
    <col min="528" max="528" width="1.85546875" style="73" customWidth="1"/>
    <col min="529" max="529" width="1.7109375" style="73" customWidth="1"/>
    <col min="530" max="530" width="16.5703125" style="73" bestFit="1" customWidth="1"/>
    <col min="531" max="531" width="16.5703125" style="73" customWidth="1"/>
    <col min="532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6.42578125" style="73" customWidth="1"/>
    <col min="773" max="773" width="10" style="73" bestFit="1" customWidth="1"/>
    <col min="774" max="774" width="16.7109375" style="73" bestFit="1" customWidth="1"/>
    <col min="775" max="775" width="15.7109375" style="73" customWidth="1"/>
    <col min="776" max="776" width="13.5703125" style="73" customWidth="1"/>
    <col min="777" max="777" width="10" style="73" bestFit="1" customWidth="1"/>
    <col min="778" max="778" width="13.85546875" style="73" bestFit="1" customWidth="1"/>
    <col min="779" max="779" width="15.7109375" style="73" customWidth="1"/>
    <col min="780" max="780" width="15" style="73" customWidth="1"/>
    <col min="781" max="781" width="16.85546875" style="73" customWidth="1"/>
    <col min="782" max="782" width="12.7109375" style="73" customWidth="1"/>
    <col min="783" max="783" width="16.7109375" style="73" customWidth="1"/>
    <col min="784" max="784" width="1.85546875" style="73" customWidth="1"/>
    <col min="785" max="785" width="1.7109375" style="73" customWidth="1"/>
    <col min="786" max="786" width="16.5703125" style="73" bestFit="1" customWidth="1"/>
    <col min="787" max="787" width="16.5703125" style="73" customWidth="1"/>
    <col min="788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6.42578125" style="73" customWidth="1"/>
    <col min="1029" max="1029" width="10" style="73" bestFit="1" customWidth="1"/>
    <col min="1030" max="1030" width="16.7109375" style="73" bestFit="1" customWidth="1"/>
    <col min="1031" max="1031" width="15.7109375" style="73" customWidth="1"/>
    <col min="1032" max="1032" width="13.5703125" style="73" customWidth="1"/>
    <col min="1033" max="1033" width="10" style="73" bestFit="1" customWidth="1"/>
    <col min="1034" max="1034" width="13.85546875" style="73" bestFit="1" customWidth="1"/>
    <col min="1035" max="1035" width="15.7109375" style="73" customWidth="1"/>
    <col min="1036" max="1036" width="15" style="73" customWidth="1"/>
    <col min="1037" max="1037" width="16.85546875" style="73" customWidth="1"/>
    <col min="1038" max="1038" width="12.7109375" style="73" customWidth="1"/>
    <col min="1039" max="1039" width="16.7109375" style="73" customWidth="1"/>
    <col min="1040" max="1040" width="1.85546875" style="73" customWidth="1"/>
    <col min="1041" max="1041" width="1.7109375" style="73" customWidth="1"/>
    <col min="1042" max="1042" width="16.5703125" style="73" bestFit="1" customWidth="1"/>
    <col min="1043" max="1043" width="16.5703125" style="73" customWidth="1"/>
    <col min="1044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6.42578125" style="73" customWidth="1"/>
    <col min="1285" max="1285" width="10" style="73" bestFit="1" customWidth="1"/>
    <col min="1286" max="1286" width="16.7109375" style="73" bestFit="1" customWidth="1"/>
    <col min="1287" max="1287" width="15.7109375" style="73" customWidth="1"/>
    <col min="1288" max="1288" width="13.5703125" style="73" customWidth="1"/>
    <col min="1289" max="1289" width="10" style="73" bestFit="1" customWidth="1"/>
    <col min="1290" max="1290" width="13.85546875" style="73" bestFit="1" customWidth="1"/>
    <col min="1291" max="1291" width="15.7109375" style="73" customWidth="1"/>
    <col min="1292" max="1292" width="15" style="73" customWidth="1"/>
    <col min="1293" max="1293" width="16.85546875" style="73" customWidth="1"/>
    <col min="1294" max="1294" width="12.7109375" style="73" customWidth="1"/>
    <col min="1295" max="1295" width="16.7109375" style="73" customWidth="1"/>
    <col min="1296" max="1296" width="1.85546875" style="73" customWidth="1"/>
    <col min="1297" max="1297" width="1.7109375" style="73" customWidth="1"/>
    <col min="1298" max="1298" width="16.5703125" style="73" bestFit="1" customWidth="1"/>
    <col min="1299" max="1299" width="16.5703125" style="73" customWidth="1"/>
    <col min="1300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6.42578125" style="73" customWidth="1"/>
    <col min="1541" max="1541" width="10" style="73" bestFit="1" customWidth="1"/>
    <col min="1542" max="1542" width="16.7109375" style="73" bestFit="1" customWidth="1"/>
    <col min="1543" max="1543" width="15.7109375" style="73" customWidth="1"/>
    <col min="1544" max="1544" width="13.5703125" style="73" customWidth="1"/>
    <col min="1545" max="1545" width="10" style="73" bestFit="1" customWidth="1"/>
    <col min="1546" max="1546" width="13.85546875" style="73" bestFit="1" customWidth="1"/>
    <col min="1547" max="1547" width="15.7109375" style="73" customWidth="1"/>
    <col min="1548" max="1548" width="15" style="73" customWidth="1"/>
    <col min="1549" max="1549" width="16.85546875" style="73" customWidth="1"/>
    <col min="1550" max="1550" width="12.7109375" style="73" customWidth="1"/>
    <col min="1551" max="1551" width="16.7109375" style="73" customWidth="1"/>
    <col min="1552" max="1552" width="1.85546875" style="73" customWidth="1"/>
    <col min="1553" max="1553" width="1.7109375" style="73" customWidth="1"/>
    <col min="1554" max="1554" width="16.5703125" style="73" bestFit="1" customWidth="1"/>
    <col min="1555" max="1555" width="16.5703125" style="73" customWidth="1"/>
    <col min="1556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6.42578125" style="73" customWidth="1"/>
    <col min="1797" max="1797" width="10" style="73" bestFit="1" customWidth="1"/>
    <col min="1798" max="1798" width="16.7109375" style="73" bestFit="1" customWidth="1"/>
    <col min="1799" max="1799" width="15.7109375" style="73" customWidth="1"/>
    <col min="1800" max="1800" width="13.5703125" style="73" customWidth="1"/>
    <col min="1801" max="1801" width="10" style="73" bestFit="1" customWidth="1"/>
    <col min="1802" max="1802" width="13.85546875" style="73" bestFit="1" customWidth="1"/>
    <col min="1803" max="1803" width="15.7109375" style="73" customWidth="1"/>
    <col min="1804" max="1804" width="15" style="73" customWidth="1"/>
    <col min="1805" max="1805" width="16.85546875" style="73" customWidth="1"/>
    <col min="1806" max="1806" width="12.7109375" style="73" customWidth="1"/>
    <col min="1807" max="1807" width="16.7109375" style="73" customWidth="1"/>
    <col min="1808" max="1808" width="1.85546875" style="73" customWidth="1"/>
    <col min="1809" max="1809" width="1.7109375" style="73" customWidth="1"/>
    <col min="1810" max="1810" width="16.5703125" style="73" bestFit="1" customWidth="1"/>
    <col min="1811" max="1811" width="16.5703125" style="73" customWidth="1"/>
    <col min="1812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6.42578125" style="73" customWidth="1"/>
    <col min="2053" max="2053" width="10" style="73" bestFit="1" customWidth="1"/>
    <col min="2054" max="2054" width="16.7109375" style="73" bestFit="1" customWidth="1"/>
    <col min="2055" max="2055" width="15.7109375" style="73" customWidth="1"/>
    <col min="2056" max="2056" width="13.5703125" style="73" customWidth="1"/>
    <col min="2057" max="2057" width="10" style="73" bestFit="1" customWidth="1"/>
    <col min="2058" max="2058" width="13.85546875" style="73" bestFit="1" customWidth="1"/>
    <col min="2059" max="2059" width="15.7109375" style="73" customWidth="1"/>
    <col min="2060" max="2060" width="15" style="73" customWidth="1"/>
    <col min="2061" max="2061" width="16.85546875" style="73" customWidth="1"/>
    <col min="2062" max="2062" width="12.7109375" style="73" customWidth="1"/>
    <col min="2063" max="2063" width="16.7109375" style="73" customWidth="1"/>
    <col min="2064" max="2064" width="1.85546875" style="73" customWidth="1"/>
    <col min="2065" max="2065" width="1.7109375" style="73" customWidth="1"/>
    <col min="2066" max="2066" width="16.5703125" style="73" bestFit="1" customWidth="1"/>
    <col min="2067" max="2067" width="16.5703125" style="73" customWidth="1"/>
    <col min="2068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6.42578125" style="73" customWidth="1"/>
    <col min="2309" max="2309" width="10" style="73" bestFit="1" customWidth="1"/>
    <col min="2310" max="2310" width="16.7109375" style="73" bestFit="1" customWidth="1"/>
    <col min="2311" max="2311" width="15.7109375" style="73" customWidth="1"/>
    <col min="2312" max="2312" width="13.5703125" style="73" customWidth="1"/>
    <col min="2313" max="2313" width="10" style="73" bestFit="1" customWidth="1"/>
    <col min="2314" max="2314" width="13.85546875" style="73" bestFit="1" customWidth="1"/>
    <col min="2315" max="2315" width="15.7109375" style="73" customWidth="1"/>
    <col min="2316" max="2316" width="15" style="73" customWidth="1"/>
    <col min="2317" max="2317" width="16.85546875" style="73" customWidth="1"/>
    <col min="2318" max="2318" width="12.7109375" style="73" customWidth="1"/>
    <col min="2319" max="2319" width="16.7109375" style="73" customWidth="1"/>
    <col min="2320" max="2320" width="1.85546875" style="73" customWidth="1"/>
    <col min="2321" max="2321" width="1.7109375" style="73" customWidth="1"/>
    <col min="2322" max="2322" width="16.5703125" style="73" bestFit="1" customWidth="1"/>
    <col min="2323" max="2323" width="16.5703125" style="73" customWidth="1"/>
    <col min="2324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6.42578125" style="73" customWidth="1"/>
    <col min="2565" max="2565" width="10" style="73" bestFit="1" customWidth="1"/>
    <col min="2566" max="2566" width="16.7109375" style="73" bestFit="1" customWidth="1"/>
    <col min="2567" max="2567" width="15.7109375" style="73" customWidth="1"/>
    <col min="2568" max="2568" width="13.5703125" style="73" customWidth="1"/>
    <col min="2569" max="2569" width="10" style="73" bestFit="1" customWidth="1"/>
    <col min="2570" max="2570" width="13.85546875" style="73" bestFit="1" customWidth="1"/>
    <col min="2571" max="2571" width="15.7109375" style="73" customWidth="1"/>
    <col min="2572" max="2572" width="15" style="73" customWidth="1"/>
    <col min="2573" max="2573" width="16.85546875" style="73" customWidth="1"/>
    <col min="2574" max="2574" width="12.7109375" style="73" customWidth="1"/>
    <col min="2575" max="2575" width="16.7109375" style="73" customWidth="1"/>
    <col min="2576" max="2576" width="1.85546875" style="73" customWidth="1"/>
    <col min="2577" max="2577" width="1.7109375" style="73" customWidth="1"/>
    <col min="2578" max="2578" width="16.5703125" style="73" bestFit="1" customWidth="1"/>
    <col min="2579" max="2579" width="16.5703125" style="73" customWidth="1"/>
    <col min="2580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6.42578125" style="73" customWidth="1"/>
    <col min="2821" max="2821" width="10" style="73" bestFit="1" customWidth="1"/>
    <col min="2822" max="2822" width="16.7109375" style="73" bestFit="1" customWidth="1"/>
    <col min="2823" max="2823" width="15.7109375" style="73" customWidth="1"/>
    <col min="2824" max="2824" width="13.5703125" style="73" customWidth="1"/>
    <col min="2825" max="2825" width="10" style="73" bestFit="1" customWidth="1"/>
    <col min="2826" max="2826" width="13.85546875" style="73" bestFit="1" customWidth="1"/>
    <col min="2827" max="2827" width="15.7109375" style="73" customWidth="1"/>
    <col min="2828" max="2828" width="15" style="73" customWidth="1"/>
    <col min="2829" max="2829" width="16.85546875" style="73" customWidth="1"/>
    <col min="2830" max="2830" width="12.7109375" style="73" customWidth="1"/>
    <col min="2831" max="2831" width="16.7109375" style="73" customWidth="1"/>
    <col min="2832" max="2832" width="1.85546875" style="73" customWidth="1"/>
    <col min="2833" max="2833" width="1.7109375" style="73" customWidth="1"/>
    <col min="2834" max="2834" width="16.5703125" style="73" bestFit="1" customWidth="1"/>
    <col min="2835" max="2835" width="16.5703125" style="73" customWidth="1"/>
    <col min="2836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6.42578125" style="73" customWidth="1"/>
    <col min="3077" max="3077" width="10" style="73" bestFit="1" customWidth="1"/>
    <col min="3078" max="3078" width="16.7109375" style="73" bestFit="1" customWidth="1"/>
    <col min="3079" max="3079" width="15.7109375" style="73" customWidth="1"/>
    <col min="3080" max="3080" width="13.5703125" style="73" customWidth="1"/>
    <col min="3081" max="3081" width="10" style="73" bestFit="1" customWidth="1"/>
    <col min="3082" max="3082" width="13.85546875" style="73" bestFit="1" customWidth="1"/>
    <col min="3083" max="3083" width="15.7109375" style="73" customWidth="1"/>
    <col min="3084" max="3084" width="15" style="73" customWidth="1"/>
    <col min="3085" max="3085" width="16.85546875" style="73" customWidth="1"/>
    <col min="3086" max="3086" width="12.7109375" style="73" customWidth="1"/>
    <col min="3087" max="3087" width="16.7109375" style="73" customWidth="1"/>
    <col min="3088" max="3088" width="1.85546875" style="73" customWidth="1"/>
    <col min="3089" max="3089" width="1.7109375" style="73" customWidth="1"/>
    <col min="3090" max="3090" width="16.5703125" style="73" bestFit="1" customWidth="1"/>
    <col min="3091" max="3091" width="16.5703125" style="73" customWidth="1"/>
    <col min="3092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6.42578125" style="73" customWidth="1"/>
    <col min="3333" max="3333" width="10" style="73" bestFit="1" customWidth="1"/>
    <col min="3334" max="3334" width="16.7109375" style="73" bestFit="1" customWidth="1"/>
    <col min="3335" max="3335" width="15.7109375" style="73" customWidth="1"/>
    <col min="3336" max="3336" width="13.5703125" style="73" customWidth="1"/>
    <col min="3337" max="3337" width="10" style="73" bestFit="1" customWidth="1"/>
    <col min="3338" max="3338" width="13.85546875" style="73" bestFit="1" customWidth="1"/>
    <col min="3339" max="3339" width="15.7109375" style="73" customWidth="1"/>
    <col min="3340" max="3340" width="15" style="73" customWidth="1"/>
    <col min="3341" max="3341" width="16.85546875" style="73" customWidth="1"/>
    <col min="3342" max="3342" width="12.7109375" style="73" customWidth="1"/>
    <col min="3343" max="3343" width="16.7109375" style="73" customWidth="1"/>
    <col min="3344" max="3344" width="1.85546875" style="73" customWidth="1"/>
    <col min="3345" max="3345" width="1.7109375" style="73" customWidth="1"/>
    <col min="3346" max="3346" width="16.5703125" style="73" bestFit="1" customWidth="1"/>
    <col min="3347" max="3347" width="16.5703125" style="73" customWidth="1"/>
    <col min="3348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6.42578125" style="73" customWidth="1"/>
    <col min="3589" max="3589" width="10" style="73" bestFit="1" customWidth="1"/>
    <col min="3590" max="3590" width="16.7109375" style="73" bestFit="1" customWidth="1"/>
    <col min="3591" max="3591" width="15.7109375" style="73" customWidth="1"/>
    <col min="3592" max="3592" width="13.5703125" style="73" customWidth="1"/>
    <col min="3593" max="3593" width="10" style="73" bestFit="1" customWidth="1"/>
    <col min="3594" max="3594" width="13.85546875" style="73" bestFit="1" customWidth="1"/>
    <col min="3595" max="3595" width="15.7109375" style="73" customWidth="1"/>
    <col min="3596" max="3596" width="15" style="73" customWidth="1"/>
    <col min="3597" max="3597" width="16.85546875" style="73" customWidth="1"/>
    <col min="3598" max="3598" width="12.7109375" style="73" customWidth="1"/>
    <col min="3599" max="3599" width="16.7109375" style="73" customWidth="1"/>
    <col min="3600" max="3600" width="1.85546875" style="73" customWidth="1"/>
    <col min="3601" max="3601" width="1.7109375" style="73" customWidth="1"/>
    <col min="3602" max="3602" width="16.5703125" style="73" bestFit="1" customWidth="1"/>
    <col min="3603" max="3603" width="16.5703125" style="73" customWidth="1"/>
    <col min="3604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6.42578125" style="73" customWidth="1"/>
    <col min="3845" max="3845" width="10" style="73" bestFit="1" customWidth="1"/>
    <col min="3846" max="3846" width="16.7109375" style="73" bestFit="1" customWidth="1"/>
    <col min="3847" max="3847" width="15.7109375" style="73" customWidth="1"/>
    <col min="3848" max="3848" width="13.5703125" style="73" customWidth="1"/>
    <col min="3849" max="3849" width="10" style="73" bestFit="1" customWidth="1"/>
    <col min="3850" max="3850" width="13.85546875" style="73" bestFit="1" customWidth="1"/>
    <col min="3851" max="3851" width="15.7109375" style="73" customWidth="1"/>
    <col min="3852" max="3852" width="15" style="73" customWidth="1"/>
    <col min="3853" max="3853" width="16.85546875" style="73" customWidth="1"/>
    <col min="3854" max="3854" width="12.7109375" style="73" customWidth="1"/>
    <col min="3855" max="3855" width="16.7109375" style="73" customWidth="1"/>
    <col min="3856" max="3856" width="1.85546875" style="73" customWidth="1"/>
    <col min="3857" max="3857" width="1.7109375" style="73" customWidth="1"/>
    <col min="3858" max="3858" width="16.5703125" style="73" bestFit="1" customWidth="1"/>
    <col min="3859" max="3859" width="16.5703125" style="73" customWidth="1"/>
    <col min="3860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6.42578125" style="73" customWidth="1"/>
    <col min="4101" max="4101" width="10" style="73" bestFit="1" customWidth="1"/>
    <col min="4102" max="4102" width="16.7109375" style="73" bestFit="1" customWidth="1"/>
    <col min="4103" max="4103" width="15.7109375" style="73" customWidth="1"/>
    <col min="4104" max="4104" width="13.5703125" style="73" customWidth="1"/>
    <col min="4105" max="4105" width="10" style="73" bestFit="1" customWidth="1"/>
    <col min="4106" max="4106" width="13.85546875" style="73" bestFit="1" customWidth="1"/>
    <col min="4107" max="4107" width="15.7109375" style="73" customWidth="1"/>
    <col min="4108" max="4108" width="15" style="73" customWidth="1"/>
    <col min="4109" max="4109" width="16.85546875" style="73" customWidth="1"/>
    <col min="4110" max="4110" width="12.7109375" style="73" customWidth="1"/>
    <col min="4111" max="4111" width="16.7109375" style="73" customWidth="1"/>
    <col min="4112" max="4112" width="1.85546875" style="73" customWidth="1"/>
    <col min="4113" max="4113" width="1.7109375" style="73" customWidth="1"/>
    <col min="4114" max="4114" width="16.5703125" style="73" bestFit="1" customWidth="1"/>
    <col min="4115" max="4115" width="16.5703125" style="73" customWidth="1"/>
    <col min="4116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6.42578125" style="73" customWidth="1"/>
    <col min="4357" max="4357" width="10" style="73" bestFit="1" customWidth="1"/>
    <col min="4358" max="4358" width="16.7109375" style="73" bestFit="1" customWidth="1"/>
    <col min="4359" max="4359" width="15.7109375" style="73" customWidth="1"/>
    <col min="4360" max="4360" width="13.5703125" style="73" customWidth="1"/>
    <col min="4361" max="4361" width="10" style="73" bestFit="1" customWidth="1"/>
    <col min="4362" max="4362" width="13.85546875" style="73" bestFit="1" customWidth="1"/>
    <col min="4363" max="4363" width="15.7109375" style="73" customWidth="1"/>
    <col min="4364" max="4364" width="15" style="73" customWidth="1"/>
    <col min="4365" max="4365" width="16.85546875" style="73" customWidth="1"/>
    <col min="4366" max="4366" width="12.7109375" style="73" customWidth="1"/>
    <col min="4367" max="4367" width="16.7109375" style="73" customWidth="1"/>
    <col min="4368" max="4368" width="1.85546875" style="73" customWidth="1"/>
    <col min="4369" max="4369" width="1.7109375" style="73" customWidth="1"/>
    <col min="4370" max="4370" width="16.5703125" style="73" bestFit="1" customWidth="1"/>
    <col min="4371" max="4371" width="16.5703125" style="73" customWidth="1"/>
    <col min="4372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6.42578125" style="73" customWidth="1"/>
    <col min="4613" max="4613" width="10" style="73" bestFit="1" customWidth="1"/>
    <col min="4614" max="4614" width="16.7109375" style="73" bestFit="1" customWidth="1"/>
    <col min="4615" max="4615" width="15.7109375" style="73" customWidth="1"/>
    <col min="4616" max="4616" width="13.5703125" style="73" customWidth="1"/>
    <col min="4617" max="4617" width="10" style="73" bestFit="1" customWidth="1"/>
    <col min="4618" max="4618" width="13.85546875" style="73" bestFit="1" customWidth="1"/>
    <col min="4619" max="4619" width="15.7109375" style="73" customWidth="1"/>
    <col min="4620" max="4620" width="15" style="73" customWidth="1"/>
    <col min="4621" max="4621" width="16.85546875" style="73" customWidth="1"/>
    <col min="4622" max="4622" width="12.7109375" style="73" customWidth="1"/>
    <col min="4623" max="4623" width="16.7109375" style="73" customWidth="1"/>
    <col min="4624" max="4624" width="1.85546875" style="73" customWidth="1"/>
    <col min="4625" max="4625" width="1.7109375" style="73" customWidth="1"/>
    <col min="4626" max="4626" width="16.5703125" style="73" bestFit="1" customWidth="1"/>
    <col min="4627" max="4627" width="16.5703125" style="73" customWidth="1"/>
    <col min="4628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6.42578125" style="73" customWidth="1"/>
    <col min="4869" max="4869" width="10" style="73" bestFit="1" customWidth="1"/>
    <col min="4870" max="4870" width="16.7109375" style="73" bestFit="1" customWidth="1"/>
    <col min="4871" max="4871" width="15.7109375" style="73" customWidth="1"/>
    <col min="4872" max="4872" width="13.5703125" style="73" customWidth="1"/>
    <col min="4873" max="4873" width="10" style="73" bestFit="1" customWidth="1"/>
    <col min="4874" max="4874" width="13.85546875" style="73" bestFit="1" customWidth="1"/>
    <col min="4875" max="4875" width="15.7109375" style="73" customWidth="1"/>
    <col min="4876" max="4876" width="15" style="73" customWidth="1"/>
    <col min="4877" max="4877" width="16.85546875" style="73" customWidth="1"/>
    <col min="4878" max="4878" width="12.7109375" style="73" customWidth="1"/>
    <col min="4879" max="4879" width="16.7109375" style="73" customWidth="1"/>
    <col min="4880" max="4880" width="1.85546875" style="73" customWidth="1"/>
    <col min="4881" max="4881" width="1.7109375" style="73" customWidth="1"/>
    <col min="4882" max="4882" width="16.5703125" style="73" bestFit="1" customWidth="1"/>
    <col min="4883" max="4883" width="16.5703125" style="73" customWidth="1"/>
    <col min="4884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6.42578125" style="73" customWidth="1"/>
    <col min="5125" max="5125" width="10" style="73" bestFit="1" customWidth="1"/>
    <col min="5126" max="5126" width="16.7109375" style="73" bestFit="1" customWidth="1"/>
    <col min="5127" max="5127" width="15.7109375" style="73" customWidth="1"/>
    <col min="5128" max="5128" width="13.5703125" style="73" customWidth="1"/>
    <col min="5129" max="5129" width="10" style="73" bestFit="1" customWidth="1"/>
    <col min="5130" max="5130" width="13.85546875" style="73" bestFit="1" customWidth="1"/>
    <col min="5131" max="5131" width="15.7109375" style="73" customWidth="1"/>
    <col min="5132" max="5132" width="15" style="73" customWidth="1"/>
    <col min="5133" max="5133" width="16.85546875" style="73" customWidth="1"/>
    <col min="5134" max="5134" width="12.7109375" style="73" customWidth="1"/>
    <col min="5135" max="5135" width="16.7109375" style="73" customWidth="1"/>
    <col min="5136" max="5136" width="1.85546875" style="73" customWidth="1"/>
    <col min="5137" max="5137" width="1.7109375" style="73" customWidth="1"/>
    <col min="5138" max="5138" width="16.5703125" style="73" bestFit="1" customWidth="1"/>
    <col min="5139" max="5139" width="16.5703125" style="73" customWidth="1"/>
    <col min="5140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6.42578125" style="73" customWidth="1"/>
    <col min="5381" max="5381" width="10" style="73" bestFit="1" customWidth="1"/>
    <col min="5382" max="5382" width="16.7109375" style="73" bestFit="1" customWidth="1"/>
    <col min="5383" max="5383" width="15.7109375" style="73" customWidth="1"/>
    <col min="5384" max="5384" width="13.5703125" style="73" customWidth="1"/>
    <col min="5385" max="5385" width="10" style="73" bestFit="1" customWidth="1"/>
    <col min="5386" max="5386" width="13.85546875" style="73" bestFit="1" customWidth="1"/>
    <col min="5387" max="5387" width="15.7109375" style="73" customWidth="1"/>
    <col min="5388" max="5388" width="15" style="73" customWidth="1"/>
    <col min="5389" max="5389" width="16.85546875" style="73" customWidth="1"/>
    <col min="5390" max="5390" width="12.7109375" style="73" customWidth="1"/>
    <col min="5391" max="5391" width="16.7109375" style="73" customWidth="1"/>
    <col min="5392" max="5392" width="1.85546875" style="73" customWidth="1"/>
    <col min="5393" max="5393" width="1.7109375" style="73" customWidth="1"/>
    <col min="5394" max="5394" width="16.5703125" style="73" bestFit="1" customWidth="1"/>
    <col min="5395" max="5395" width="16.5703125" style="73" customWidth="1"/>
    <col min="5396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6.42578125" style="73" customWidth="1"/>
    <col min="5637" max="5637" width="10" style="73" bestFit="1" customWidth="1"/>
    <col min="5638" max="5638" width="16.7109375" style="73" bestFit="1" customWidth="1"/>
    <col min="5639" max="5639" width="15.7109375" style="73" customWidth="1"/>
    <col min="5640" max="5640" width="13.5703125" style="73" customWidth="1"/>
    <col min="5641" max="5641" width="10" style="73" bestFit="1" customWidth="1"/>
    <col min="5642" max="5642" width="13.85546875" style="73" bestFit="1" customWidth="1"/>
    <col min="5643" max="5643" width="15.7109375" style="73" customWidth="1"/>
    <col min="5644" max="5644" width="15" style="73" customWidth="1"/>
    <col min="5645" max="5645" width="16.85546875" style="73" customWidth="1"/>
    <col min="5646" max="5646" width="12.7109375" style="73" customWidth="1"/>
    <col min="5647" max="5647" width="16.7109375" style="73" customWidth="1"/>
    <col min="5648" max="5648" width="1.85546875" style="73" customWidth="1"/>
    <col min="5649" max="5649" width="1.7109375" style="73" customWidth="1"/>
    <col min="5650" max="5650" width="16.5703125" style="73" bestFit="1" customWidth="1"/>
    <col min="5651" max="5651" width="16.5703125" style="73" customWidth="1"/>
    <col min="5652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6.42578125" style="73" customWidth="1"/>
    <col min="5893" max="5893" width="10" style="73" bestFit="1" customWidth="1"/>
    <col min="5894" max="5894" width="16.7109375" style="73" bestFit="1" customWidth="1"/>
    <col min="5895" max="5895" width="15.7109375" style="73" customWidth="1"/>
    <col min="5896" max="5896" width="13.5703125" style="73" customWidth="1"/>
    <col min="5897" max="5897" width="10" style="73" bestFit="1" customWidth="1"/>
    <col min="5898" max="5898" width="13.85546875" style="73" bestFit="1" customWidth="1"/>
    <col min="5899" max="5899" width="15.7109375" style="73" customWidth="1"/>
    <col min="5900" max="5900" width="15" style="73" customWidth="1"/>
    <col min="5901" max="5901" width="16.85546875" style="73" customWidth="1"/>
    <col min="5902" max="5902" width="12.7109375" style="73" customWidth="1"/>
    <col min="5903" max="5903" width="16.7109375" style="73" customWidth="1"/>
    <col min="5904" max="5904" width="1.85546875" style="73" customWidth="1"/>
    <col min="5905" max="5905" width="1.7109375" style="73" customWidth="1"/>
    <col min="5906" max="5906" width="16.5703125" style="73" bestFit="1" customWidth="1"/>
    <col min="5907" max="5907" width="16.5703125" style="73" customWidth="1"/>
    <col min="5908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6.42578125" style="73" customWidth="1"/>
    <col min="6149" max="6149" width="10" style="73" bestFit="1" customWidth="1"/>
    <col min="6150" max="6150" width="16.7109375" style="73" bestFit="1" customWidth="1"/>
    <col min="6151" max="6151" width="15.7109375" style="73" customWidth="1"/>
    <col min="6152" max="6152" width="13.5703125" style="73" customWidth="1"/>
    <col min="6153" max="6153" width="10" style="73" bestFit="1" customWidth="1"/>
    <col min="6154" max="6154" width="13.85546875" style="73" bestFit="1" customWidth="1"/>
    <col min="6155" max="6155" width="15.7109375" style="73" customWidth="1"/>
    <col min="6156" max="6156" width="15" style="73" customWidth="1"/>
    <col min="6157" max="6157" width="16.85546875" style="73" customWidth="1"/>
    <col min="6158" max="6158" width="12.7109375" style="73" customWidth="1"/>
    <col min="6159" max="6159" width="16.7109375" style="73" customWidth="1"/>
    <col min="6160" max="6160" width="1.85546875" style="73" customWidth="1"/>
    <col min="6161" max="6161" width="1.7109375" style="73" customWidth="1"/>
    <col min="6162" max="6162" width="16.5703125" style="73" bestFit="1" customWidth="1"/>
    <col min="6163" max="6163" width="16.5703125" style="73" customWidth="1"/>
    <col min="6164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6.42578125" style="73" customWidth="1"/>
    <col min="6405" max="6405" width="10" style="73" bestFit="1" customWidth="1"/>
    <col min="6406" max="6406" width="16.7109375" style="73" bestFit="1" customWidth="1"/>
    <col min="6407" max="6407" width="15.7109375" style="73" customWidth="1"/>
    <col min="6408" max="6408" width="13.5703125" style="73" customWidth="1"/>
    <col min="6409" max="6409" width="10" style="73" bestFit="1" customWidth="1"/>
    <col min="6410" max="6410" width="13.85546875" style="73" bestFit="1" customWidth="1"/>
    <col min="6411" max="6411" width="15.7109375" style="73" customWidth="1"/>
    <col min="6412" max="6412" width="15" style="73" customWidth="1"/>
    <col min="6413" max="6413" width="16.85546875" style="73" customWidth="1"/>
    <col min="6414" max="6414" width="12.7109375" style="73" customWidth="1"/>
    <col min="6415" max="6415" width="16.7109375" style="73" customWidth="1"/>
    <col min="6416" max="6416" width="1.85546875" style="73" customWidth="1"/>
    <col min="6417" max="6417" width="1.7109375" style="73" customWidth="1"/>
    <col min="6418" max="6418" width="16.5703125" style="73" bestFit="1" customWidth="1"/>
    <col min="6419" max="6419" width="16.5703125" style="73" customWidth="1"/>
    <col min="6420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6.42578125" style="73" customWidth="1"/>
    <col min="6661" max="6661" width="10" style="73" bestFit="1" customWidth="1"/>
    <col min="6662" max="6662" width="16.7109375" style="73" bestFit="1" customWidth="1"/>
    <col min="6663" max="6663" width="15.7109375" style="73" customWidth="1"/>
    <col min="6664" max="6664" width="13.5703125" style="73" customWidth="1"/>
    <col min="6665" max="6665" width="10" style="73" bestFit="1" customWidth="1"/>
    <col min="6666" max="6666" width="13.85546875" style="73" bestFit="1" customWidth="1"/>
    <col min="6667" max="6667" width="15.7109375" style="73" customWidth="1"/>
    <col min="6668" max="6668" width="15" style="73" customWidth="1"/>
    <col min="6669" max="6669" width="16.85546875" style="73" customWidth="1"/>
    <col min="6670" max="6670" width="12.7109375" style="73" customWidth="1"/>
    <col min="6671" max="6671" width="16.7109375" style="73" customWidth="1"/>
    <col min="6672" max="6672" width="1.85546875" style="73" customWidth="1"/>
    <col min="6673" max="6673" width="1.7109375" style="73" customWidth="1"/>
    <col min="6674" max="6674" width="16.5703125" style="73" bestFit="1" customWidth="1"/>
    <col min="6675" max="6675" width="16.5703125" style="73" customWidth="1"/>
    <col min="6676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6.42578125" style="73" customWidth="1"/>
    <col min="6917" max="6917" width="10" style="73" bestFit="1" customWidth="1"/>
    <col min="6918" max="6918" width="16.7109375" style="73" bestFit="1" customWidth="1"/>
    <col min="6919" max="6919" width="15.7109375" style="73" customWidth="1"/>
    <col min="6920" max="6920" width="13.5703125" style="73" customWidth="1"/>
    <col min="6921" max="6921" width="10" style="73" bestFit="1" customWidth="1"/>
    <col min="6922" max="6922" width="13.85546875" style="73" bestFit="1" customWidth="1"/>
    <col min="6923" max="6923" width="15.7109375" style="73" customWidth="1"/>
    <col min="6924" max="6924" width="15" style="73" customWidth="1"/>
    <col min="6925" max="6925" width="16.85546875" style="73" customWidth="1"/>
    <col min="6926" max="6926" width="12.7109375" style="73" customWidth="1"/>
    <col min="6927" max="6927" width="16.7109375" style="73" customWidth="1"/>
    <col min="6928" max="6928" width="1.85546875" style="73" customWidth="1"/>
    <col min="6929" max="6929" width="1.7109375" style="73" customWidth="1"/>
    <col min="6930" max="6930" width="16.5703125" style="73" bestFit="1" customWidth="1"/>
    <col min="6931" max="6931" width="16.5703125" style="73" customWidth="1"/>
    <col min="6932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6.42578125" style="73" customWidth="1"/>
    <col min="7173" max="7173" width="10" style="73" bestFit="1" customWidth="1"/>
    <col min="7174" max="7174" width="16.7109375" style="73" bestFit="1" customWidth="1"/>
    <col min="7175" max="7175" width="15.7109375" style="73" customWidth="1"/>
    <col min="7176" max="7176" width="13.5703125" style="73" customWidth="1"/>
    <col min="7177" max="7177" width="10" style="73" bestFit="1" customWidth="1"/>
    <col min="7178" max="7178" width="13.85546875" style="73" bestFit="1" customWidth="1"/>
    <col min="7179" max="7179" width="15.7109375" style="73" customWidth="1"/>
    <col min="7180" max="7180" width="15" style="73" customWidth="1"/>
    <col min="7181" max="7181" width="16.85546875" style="73" customWidth="1"/>
    <col min="7182" max="7182" width="12.7109375" style="73" customWidth="1"/>
    <col min="7183" max="7183" width="16.7109375" style="73" customWidth="1"/>
    <col min="7184" max="7184" width="1.85546875" style="73" customWidth="1"/>
    <col min="7185" max="7185" width="1.7109375" style="73" customWidth="1"/>
    <col min="7186" max="7186" width="16.5703125" style="73" bestFit="1" customWidth="1"/>
    <col min="7187" max="7187" width="16.5703125" style="73" customWidth="1"/>
    <col min="7188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6.42578125" style="73" customWidth="1"/>
    <col min="7429" max="7429" width="10" style="73" bestFit="1" customWidth="1"/>
    <col min="7430" max="7430" width="16.7109375" style="73" bestFit="1" customWidth="1"/>
    <col min="7431" max="7431" width="15.7109375" style="73" customWidth="1"/>
    <col min="7432" max="7432" width="13.5703125" style="73" customWidth="1"/>
    <col min="7433" max="7433" width="10" style="73" bestFit="1" customWidth="1"/>
    <col min="7434" max="7434" width="13.85546875" style="73" bestFit="1" customWidth="1"/>
    <col min="7435" max="7435" width="15.7109375" style="73" customWidth="1"/>
    <col min="7436" max="7436" width="15" style="73" customWidth="1"/>
    <col min="7437" max="7437" width="16.85546875" style="73" customWidth="1"/>
    <col min="7438" max="7438" width="12.7109375" style="73" customWidth="1"/>
    <col min="7439" max="7439" width="16.7109375" style="73" customWidth="1"/>
    <col min="7440" max="7440" width="1.85546875" style="73" customWidth="1"/>
    <col min="7441" max="7441" width="1.7109375" style="73" customWidth="1"/>
    <col min="7442" max="7442" width="16.5703125" style="73" bestFit="1" customWidth="1"/>
    <col min="7443" max="7443" width="16.5703125" style="73" customWidth="1"/>
    <col min="7444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6.42578125" style="73" customWidth="1"/>
    <col min="7685" max="7685" width="10" style="73" bestFit="1" customWidth="1"/>
    <col min="7686" max="7686" width="16.7109375" style="73" bestFit="1" customWidth="1"/>
    <col min="7687" max="7687" width="15.7109375" style="73" customWidth="1"/>
    <col min="7688" max="7688" width="13.5703125" style="73" customWidth="1"/>
    <col min="7689" max="7689" width="10" style="73" bestFit="1" customWidth="1"/>
    <col min="7690" max="7690" width="13.85546875" style="73" bestFit="1" customWidth="1"/>
    <col min="7691" max="7691" width="15.7109375" style="73" customWidth="1"/>
    <col min="7692" max="7692" width="15" style="73" customWidth="1"/>
    <col min="7693" max="7693" width="16.85546875" style="73" customWidth="1"/>
    <col min="7694" max="7694" width="12.7109375" style="73" customWidth="1"/>
    <col min="7695" max="7695" width="16.7109375" style="73" customWidth="1"/>
    <col min="7696" max="7696" width="1.85546875" style="73" customWidth="1"/>
    <col min="7697" max="7697" width="1.7109375" style="73" customWidth="1"/>
    <col min="7698" max="7698" width="16.5703125" style="73" bestFit="1" customWidth="1"/>
    <col min="7699" max="7699" width="16.5703125" style="73" customWidth="1"/>
    <col min="7700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6.42578125" style="73" customWidth="1"/>
    <col min="7941" max="7941" width="10" style="73" bestFit="1" customWidth="1"/>
    <col min="7942" max="7942" width="16.7109375" style="73" bestFit="1" customWidth="1"/>
    <col min="7943" max="7943" width="15.7109375" style="73" customWidth="1"/>
    <col min="7944" max="7944" width="13.5703125" style="73" customWidth="1"/>
    <col min="7945" max="7945" width="10" style="73" bestFit="1" customWidth="1"/>
    <col min="7946" max="7946" width="13.85546875" style="73" bestFit="1" customWidth="1"/>
    <col min="7947" max="7947" width="15.7109375" style="73" customWidth="1"/>
    <col min="7948" max="7948" width="15" style="73" customWidth="1"/>
    <col min="7949" max="7949" width="16.85546875" style="73" customWidth="1"/>
    <col min="7950" max="7950" width="12.7109375" style="73" customWidth="1"/>
    <col min="7951" max="7951" width="16.7109375" style="73" customWidth="1"/>
    <col min="7952" max="7952" width="1.85546875" style="73" customWidth="1"/>
    <col min="7953" max="7953" width="1.7109375" style="73" customWidth="1"/>
    <col min="7954" max="7954" width="16.5703125" style="73" bestFit="1" customWidth="1"/>
    <col min="7955" max="7955" width="16.5703125" style="73" customWidth="1"/>
    <col min="7956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6.42578125" style="73" customWidth="1"/>
    <col min="8197" max="8197" width="10" style="73" bestFit="1" customWidth="1"/>
    <col min="8198" max="8198" width="16.7109375" style="73" bestFit="1" customWidth="1"/>
    <col min="8199" max="8199" width="15.7109375" style="73" customWidth="1"/>
    <col min="8200" max="8200" width="13.5703125" style="73" customWidth="1"/>
    <col min="8201" max="8201" width="10" style="73" bestFit="1" customWidth="1"/>
    <col min="8202" max="8202" width="13.85546875" style="73" bestFit="1" customWidth="1"/>
    <col min="8203" max="8203" width="15.7109375" style="73" customWidth="1"/>
    <col min="8204" max="8204" width="15" style="73" customWidth="1"/>
    <col min="8205" max="8205" width="16.85546875" style="73" customWidth="1"/>
    <col min="8206" max="8206" width="12.7109375" style="73" customWidth="1"/>
    <col min="8207" max="8207" width="16.7109375" style="73" customWidth="1"/>
    <col min="8208" max="8208" width="1.85546875" style="73" customWidth="1"/>
    <col min="8209" max="8209" width="1.7109375" style="73" customWidth="1"/>
    <col min="8210" max="8210" width="16.5703125" style="73" bestFit="1" customWidth="1"/>
    <col min="8211" max="8211" width="16.5703125" style="73" customWidth="1"/>
    <col min="8212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6.42578125" style="73" customWidth="1"/>
    <col min="8453" max="8453" width="10" style="73" bestFit="1" customWidth="1"/>
    <col min="8454" max="8454" width="16.7109375" style="73" bestFit="1" customWidth="1"/>
    <col min="8455" max="8455" width="15.7109375" style="73" customWidth="1"/>
    <col min="8456" max="8456" width="13.5703125" style="73" customWidth="1"/>
    <col min="8457" max="8457" width="10" style="73" bestFit="1" customWidth="1"/>
    <col min="8458" max="8458" width="13.85546875" style="73" bestFit="1" customWidth="1"/>
    <col min="8459" max="8459" width="15.7109375" style="73" customWidth="1"/>
    <col min="8460" max="8460" width="15" style="73" customWidth="1"/>
    <col min="8461" max="8461" width="16.85546875" style="73" customWidth="1"/>
    <col min="8462" max="8462" width="12.7109375" style="73" customWidth="1"/>
    <col min="8463" max="8463" width="16.7109375" style="73" customWidth="1"/>
    <col min="8464" max="8464" width="1.85546875" style="73" customWidth="1"/>
    <col min="8465" max="8465" width="1.7109375" style="73" customWidth="1"/>
    <col min="8466" max="8466" width="16.5703125" style="73" bestFit="1" customWidth="1"/>
    <col min="8467" max="8467" width="16.5703125" style="73" customWidth="1"/>
    <col min="8468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6.42578125" style="73" customWidth="1"/>
    <col min="8709" max="8709" width="10" style="73" bestFit="1" customWidth="1"/>
    <col min="8710" max="8710" width="16.7109375" style="73" bestFit="1" customWidth="1"/>
    <col min="8711" max="8711" width="15.7109375" style="73" customWidth="1"/>
    <col min="8712" max="8712" width="13.5703125" style="73" customWidth="1"/>
    <col min="8713" max="8713" width="10" style="73" bestFit="1" customWidth="1"/>
    <col min="8714" max="8714" width="13.85546875" style="73" bestFit="1" customWidth="1"/>
    <col min="8715" max="8715" width="15.7109375" style="73" customWidth="1"/>
    <col min="8716" max="8716" width="15" style="73" customWidth="1"/>
    <col min="8717" max="8717" width="16.85546875" style="73" customWidth="1"/>
    <col min="8718" max="8718" width="12.7109375" style="73" customWidth="1"/>
    <col min="8719" max="8719" width="16.7109375" style="73" customWidth="1"/>
    <col min="8720" max="8720" width="1.85546875" style="73" customWidth="1"/>
    <col min="8721" max="8721" width="1.7109375" style="73" customWidth="1"/>
    <col min="8722" max="8722" width="16.5703125" style="73" bestFit="1" customWidth="1"/>
    <col min="8723" max="8723" width="16.5703125" style="73" customWidth="1"/>
    <col min="8724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6.42578125" style="73" customWidth="1"/>
    <col min="8965" max="8965" width="10" style="73" bestFit="1" customWidth="1"/>
    <col min="8966" max="8966" width="16.7109375" style="73" bestFit="1" customWidth="1"/>
    <col min="8967" max="8967" width="15.7109375" style="73" customWidth="1"/>
    <col min="8968" max="8968" width="13.5703125" style="73" customWidth="1"/>
    <col min="8969" max="8969" width="10" style="73" bestFit="1" customWidth="1"/>
    <col min="8970" max="8970" width="13.85546875" style="73" bestFit="1" customWidth="1"/>
    <col min="8971" max="8971" width="15.7109375" style="73" customWidth="1"/>
    <col min="8972" max="8972" width="15" style="73" customWidth="1"/>
    <col min="8973" max="8973" width="16.85546875" style="73" customWidth="1"/>
    <col min="8974" max="8974" width="12.7109375" style="73" customWidth="1"/>
    <col min="8975" max="8975" width="16.7109375" style="73" customWidth="1"/>
    <col min="8976" max="8976" width="1.85546875" style="73" customWidth="1"/>
    <col min="8977" max="8977" width="1.7109375" style="73" customWidth="1"/>
    <col min="8978" max="8978" width="16.5703125" style="73" bestFit="1" customWidth="1"/>
    <col min="8979" max="8979" width="16.5703125" style="73" customWidth="1"/>
    <col min="8980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6.42578125" style="73" customWidth="1"/>
    <col min="9221" max="9221" width="10" style="73" bestFit="1" customWidth="1"/>
    <col min="9222" max="9222" width="16.7109375" style="73" bestFit="1" customWidth="1"/>
    <col min="9223" max="9223" width="15.7109375" style="73" customWidth="1"/>
    <col min="9224" max="9224" width="13.5703125" style="73" customWidth="1"/>
    <col min="9225" max="9225" width="10" style="73" bestFit="1" customWidth="1"/>
    <col min="9226" max="9226" width="13.85546875" style="73" bestFit="1" customWidth="1"/>
    <col min="9227" max="9227" width="15.7109375" style="73" customWidth="1"/>
    <col min="9228" max="9228" width="15" style="73" customWidth="1"/>
    <col min="9229" max="9229" width="16.85546875" style="73" customWidth="1"/>
    <col min="9230" max="9230" width="12.7109375" style="73" customWidth="1"/>
    <col min="9231" max="9231" width="16.7109375" style="73" customWidth="1"/>
    <col min="9232" max="9232" width="1.85546875" style="73" customWidth="1"/>
    <col min="9233" max="9233" width="1.7109375" style="73" customWidth="1"/>
    <col min="9234" max="9234" width="16.5703125" style="73" bestFit="1" customWidth="1"/>
    <col min="9235" max="9235" width="16.5703125" style="73" customWidth="1"/>
    <col min="9236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6.42578125" style="73" customWidth="1"/>
    <col min="9477" max="9477" width="10" style="73" bestFit="1" customWidth="1"/>
    <col min="9478" max="9478" width="16.7109375" style="73" bestFit="1" customWidth="1"/>
    <col min="9479" max="9479" width="15.7109375" style="73" customWidth="1"/>
    <col min="9480" max="9480" width="13.5703125" style="73" customWidth="1"/>
    <col min="9481" max="9481" width="10" style="73" bestFit="1" customWidth="1"/>
    <col min="9482" max="9482" width="13.85546875" style="73" bestFit="1" customWidth="1"/>
    <col min="9483" max="9483" width="15.7109375" style="73" customWidth="1"/>
    <col min="9484" max="9484" width="15" style="73" customWidth="1"/>
    <col min="9485" max="9485" width="16.85546875" style="73" customWidth="1"/>
    <col min="9486" max="9486" width="12.7109375" style="73" customWidth="1"/>
    <col min="9487" max="9487" width="16.7109375" style="73" customWidth="1"/>
    <col min="9488" max="9488" width="1.85546875" style="73" customWidth="1"/>
    <col min="9489" max="9489" width="1.7109375" style="73" customWidth="1"/>
    <col min="9490" max="9490" width="16.5703125" style="73" bestFit="1" customWidth="1"/>
    <col min="9491" max="9491" width="16.5703125" style="73" customWidth="1"/>
    <col min="9492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6.42578125" style="73" customWidth="1"/>
    <col min="9733" max="9733" width="10" style="73" bestFit="1" customWidth="1"/>
    <col min="9734" max="9734" width="16.7109375" style="73" bestFit="1" customWidth="1"/>
    <col min="9735" max="9735" width="15.7109375" style="73" customWidth="1"/>
    <col min="9736" max="9736" width="13.5703125" style="73" customWidth="1"/>
    <col min="9737" max="9737" width="10" style="73" bestFit="1" customWidth="1"/>
    <col min="9738" max="9738" width="13.85546875" style="73" bestFit="1" customWidth="1"/>
    <col min="9739" max="9739" width="15.7109375" style="73" customWidth="1"/>
    <col min="9740" max="9740" width="15" style="73" customWidth="1"/>
    <col min="9741" max="9741" width="16.85546875" style="73" customWidth="1"/>
    <col min="9742" max="9742" width="12.7109375" style="73" customWidth="1"/>
    <col min="9743" max="9743" width="16.7109375" style="73" customWidth="1"/>
    <col min="9744" max="9744" width="1.85546875" style="73" customWidth="1"/>
    <col min="9745" max="9745" width="1.7109375" style="73" customWidth="1"/>
    <col min="9746" max="9746" width="16.5703125" style="73" bestFit="1" customWidth="1"/>
    <col min="9747" max="9747" width="16.5703125" style="73" customWidth="1"/>
    <col min="9748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6.42578125" style="73" customWidth="1"/>
    <col min="9989" max="9989" width="10" style="73" bestFit="1" customWidth="1"/>
    <col min="9990" max="9990" width="16.7109375" style="73" bestFit="1" customWidth="1"/>
    <col min="9991" max="9991" width="15.7109375" style="73" customWidth="1"/>
    <col min="9992" max="9992" width="13.5703125" style="73" customWidth="1"/>
    <col min="9993" max="9993" width="10" style="73" bestFit="1" customWidth="1"/>
    <col min="9994" max="9994" width="13.85546875" style="73" bestFit="1" customWidth="1"/>
    <col min="9995" max="9995" width="15.7109375" style="73" customWidth="1"/>
    <col min="9996" max="9996" width="15" style="73" customWidth="1"/>
    <col min="9997" max="9997" width="16.85546875" style="73" customWidth="1"/>
    <col min="9998" max="9998" width="12.7109375" style="73" customWidth="1"/>
    <col min="9999" max="9999" width="16.7109375" style="73" customWidth="1"/>
    <col min="10000" max="10000" width="1.85546875" style="73" customWidth="1"/>
    <col min="10001" max="10001" width="1.7109375" style="73" customWidth="1"/>
    <col min="10002" max="10002" width="16.5703125" style="73" bestFit="1" customWidth="1"/>
    <col min="10003" max="10003" width="16.5703125" style="73" customWidth="1"/>
    <col min="10004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6.42578125" style="73" customWidth="1"/>
    <col min="10245" max="10245" width="10" style="73" bestFit="1" customWidth="1"/>
    <col min="10246" max="10246" width="16.7109375" style="73" bestFit="1" customWidth="1"/>
    <col min="10247" max="10247" width="15.7109375" style="73" customWidth="1"/>
    <col min="10248" max="10248" width="13.5703125" style="73" customWidth="1"/>
    <col min="10249" max="10249" width="10" style="73" bestFit="1" customWidth="1"/>
    <col min="10250" max="10250" width="13.85546875" style="73" bestFit="1" customWidth="1"/>
    <col min="10251" max="10251" width="15.7109375" style="73" customWidth="1"/>
    <col min="10252" max="10252" width="15" style="73" customWidth="1"/>
    <col min="10253" max="10253" width="16.85546875" style="73" customWidth="1"/>
    <col min="10254" max="10254" width="12.7109375" style="73" customWidth="1"/>
    <col min="10255" max="10255" width="16.7109375" style="73" customWidth="1"/>
    <col min="10256" max="10256" width="1.85546875" style="73" customWidth="1"/>
    <col min="10257" max="10257" width="1.7109375" style="73" customWidth="1"/>
    <col min="10258" max="10258" width="16.5703125" style="73" bestFit="1" customWidth="1"/>
    <col min="10259" max="10259" width="16.5703125" style="73" customWidth="1"/>
    <col min="10260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6.42578125" style="73" customWidth="1"/>
    <col min="10501" max="10501" width="10" style="73" bestFit="1" customWidth="1"/>
    <col min="10502" max="10502" width="16.7109375" style="73" bestFit="1" customWidth="1"/>
    <col min="10503" max="10503" width="15.7109375" style="73" customWidth="1"/>
    <col min="10504" max="10504" width="13.5703125" style="73" customWidth="1"/>
    <col min="10505" max="10505" width="10" style="73" bestFit="1" customWidth="1"/>
    <col min="10506" max="10506" width="13.85546875" style="73" bestFit="1" customWidth="1"/>
    <col min="10507" max="10507" width="15.7109375" style="73" customWidth="1"/>
    <col min="10508" max="10508" width="15" style="73" customWidth="1"/>
    <col min="10509" max="10509" width="16.85546875" style="73" customWidth="1"/>
    <col min="10510" max="10510" width="12.7109375" style="73" customWidth="1"/>
    <col min="10511" max="10511" width="16.7109375" style="73" customWidth="1"/>
    <col min="10512" max="10512" width="1.85546875" style="73" customWidth="1"/>
    <col min="10513" max="10513" width="1.7109375" style="73" customWidth="1"/>
    <col min="10514" max="10514" width="16.5703125" style="73" bestFit="1" customWidth="1"/>
    <col min="10515" max="10515" width="16.5703125" style="73" customWidth="1"/>
    <col min="10516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6.42578125" style="73" customWidth="1"/>
    <col min="10757" max="10757" width="10" style="73" bestFit="1" customWidth="1"/>
    <col min="10758" max="10758" width="16.7109375" style="73" bestFit="1" customWidth="1"/>
    <col min="10759" max="10759" width="15.7109375" style="73" customWidth="1"/>
    <col min="10760" max="10760" width="13.5703125" style="73" customWidth="1"/>
    <col min="10761" max="10761" width="10" style="73" bestFit="1" customWidth="1"/>
    <col min="10762" max="10762" width="13.85546875" style="73" bestFit="1" customWidth="1"/>
    <col min="10763" max="10763" width="15.7109375" style="73" customWidth="1"/>
    <col min="10764" max="10764" width="15" style="73" customWidth="1"/>
    <col min="10765" max="10765" width="16.85546875" style="73" customWidth="1"/>
    <col min="10766" max="10766" width="12.7109375" style="73" customWidth="1"/>
    <col min="10767" max="10767" width="16.7109375" style="73" customWidth="1"/>
    <col min="10768" max="10768" width="1.85546875" style="73" customWidth="1"/>
    <col min="10769" max="10769" width="1.7109375" style="73" customWidth="1"/>
    <col min="10770" max="10770" width="16.5703125" style="73" bestFit="1" customWidth="1"/>
    <col min="10771" max="10771" width="16.5703125" style="73" customWidth="1"/>
    <col min="10772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6.42578125" style="73" customWidth="1"/>
    <col min="11013" max="11013" width="10" style="73" bestFit="1" customWidth="1"/>
    <col min="11014" max="11014" width="16.7109375" style="73" bestFit="1" customWidth="1"/>
    <col min="11015" max="11015" width="15.7109375" style="73" customWidth="1"/>
    <col min="11016" max="11016" width="13.5703125" style="73" customWidth="1"/>
    <col min="11017" max="11017" width="10" style="73" bestFit="1" customWidth="1"/>
    <col min="11018" max="11018" width="13.85546875" style="73" bestFit="1" customWidth="1"/>
    <col min="11019" max="11019" width="15.7109375" style="73" customWidth="1"/>
    <col min="11020" max="11020" width="15" style="73" customWidth="1"/>
    <col min="11021" max="11021" width="16.85546875" style="73" customWidth="1"/>
    <col min="11022" max="11022" width="12.7109375" style="73" customWidth="1"/>
    <col min="11023" max="11023" width="16.7109375" style="73" customWidth="1"/>
    <col min="11024" max="11024" width="1.85546875" style="73" customWidth="1"/>
    <col min="11025" max="11025" width="1.7109375" style="73" customWidth="1"/>
    <col min="11026" max="11026" width="16.5703125" style="73" bestFit="1" customWidth="1"/>
    <col min="11027" max="11027" width="16.5703125" style="73" customWidth="1"/>
    <col min="11028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6.42578125" style="73" customWidth="1"/>
    <col min="11269" max="11269" width="10" style="73" bestFit="1" customWidth="1"/>
    <col min="11270" max="11270" width="16.7109375" style="73" bestFit="1" customWidth="1"/>
    <col min="11271" max="11271" width="15.7109375" style="73" customWidth="1"/>
    <col min="11272" max="11272" width="13.5703125" style="73" customWidth="1"/>
    <col min="11273" max="11273" width="10" style="73" bestFit="1" customWidth="1"/>
    <col min="11274" max="11274" width="13.85546875" style="73" bestFit="1" customWidth="1"/>
    <col min="11275" max="11275" width="15.7109375" style="73" customWidth="1"/>
    <col min="11276" max="11276" width="15" style="73" customWidth="1"/>
    <col min="11277" max="11277" width="16.85546875" style="73" customWidth="1"/>
    <col min="11278" max="11278" width="12.7109375" style="73" customWidth="1"/>
    <col min="11279" max="11279" width="16.7109375" style="73" customWidth="1"/>
    <col min="11280" max="11280" width="1.85546875" style="73" customWidth="1"/>
    <col min="11281" max="11281" width="1.7109375" style="73" customWidth="1"/>
    <col min="11282" max="11282" width="16.5703125" style="73" bestFit="1" customWidth="1"/>
    <col min="11283" max="11283" width="16.5703125" style="73" customWidth="1"/>
    <col min="11284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6.42578125" style="73" customWidth="1"/>
    <col min="11525" max="11525" width="10" style="73" bestFit="1" customWidth="1"/>
    <col min="11526" max="11526" width="16.7109375" style="73" bestFit="1" customWidth="1"/>
    <col min="11527" max="11527" width="15.7109375" style="73" customWidth="1"/>
    <col min="11528" max="11528" width="13.5703125" style="73" customWidth="1"/>
    <col min="11529" max="11529" width="10" style="73" bestFit="1" customWidth="1"/>
    <col min="11530" max="11530" width="13.85546875" style="73" bestFit="1" customWidth="1"/>
    <col min="11531" max="11531" width="15.7109375" style="73" customWidth="1"/>
    <col min="11532" max="11532" width="15" style="73" customWidth="1"/>
    <col min="11533" max="11533" width="16.85546875" style="73" customWidth="1"/>
    <col min="11534" max="11534" width="12.7109375" style="73" customWidth="1"/>
    <col min="11535" max="11535" width="16.7109375" style="73" customWidth="1"/>
    <col min="11536" max="11536" width="1.85546875" style="73" customWidth="1"/>
    <col min="11537" max="11537" width="1.7109375" style="73" customWidth="1"/>
    <col min="11538" max="11538" width="16.5703125" style="73" bestFit="1" customWidth="1"/>
    <col min="11539" max="11539" width="16.5703125" style="73" customWidth="1"/>
    <col min="11540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6.42578125" style="73" customWidth="1"/>
    <col min="11781" max="11781" width="10" style="73" bestFit="1" customWidth="1"/>
    <col min="11782" max="11782" width="16.7109375" style="73" bestFit="1" customWidth="1"/>
    <col min="11783" max="11783" width="15.7109375" style="73" customWidth="1"/>
    <col min="11784" max="11784" width="13.5703125" style="73" customWidth="1"/>
    <col min="11785" max="11785" width="10" style="73" bestFit="1" customWidth="1"/>
    <col min="11786" max="11786" width="13.85546875" style="73" bestFit="1" customWidth="1"/>
    <col min="11787" max="11787" width="15.7109375" style="73" customWidth="1"/>
    <col min="11788" max="11788" width="15" style="73" customWidth="1"/>
    <col min="11789" max="11789" width="16.85546875" style="73" customWidth="1"/>
    <col min="11790" max="11790" width="12.7109375" style="73" customWidth="1"/>
    <col min="11791" max="11791" width="16.7109375" style="73" customWidth="1"/>
    <col min="11792" max="11792" width="1.85546875" style="73" customWidth="1"/>
    <col min="11793" max="11793" width="1.7109375" style="73" customWidth="1"/>
    <col min="11794" max="11794" width="16.5703125" style="73" bestFit="1" customWidth="1"/>
    <col min="11795" max="11795" width="16.5703125" style="73" customWidth="1"/>
    <col min="11796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6.42578125" style="73" customWidth="1"/>
    <col min="12037" max="12037" width="10" style="73" bestFit="1" customWidth="1"/>
    <col min="12038" max="12038" width="16.7109375" style="73" bestFit="1" customWidth="1"/>
    <col min="12039" max="12039" width="15.7109375" style="73" customWidth="1"/>
    <col min="12040" max="12040" width="13.5703125" style="73" customWidth="1"/>
    <col min="12041" max="12041" width="10" style="73" bestFit="1" customWidth="1"/>
    <col min="12042" max="12042" width="13.85546875" style="73" bestFit="1" customWidth="1"/>
    <col min="12043" max="12043" width="15.7109375" style="73" customWidth="1"/>
    <col min="12044" max="12044" width="15" style="73" customWidth="1"/>
    <col min="12045" max="12045" width="16.85546875" style="73" customWidth="1"/>
    <col min="12046" max="12046" width="12.7109375" style="73" customWidth="1"/>
    <col min="12047" max="12047" width="16.7109375" style="73" customWidth="1"/>
    <col min="12048" max="12048" width="1.85546875" style="73" customWidth="1"/>
    <col min="12049" max="12049" width="1.7109375" style="73" customWidth="1"/>
    <col min="12050" max="12050" width="16.5703125" style="73" bestFit="1" customWidth="1"/>
    <col min="12051" max="12051" width="16.5703125" style="73" customWidth="1"/>
    <col min="12052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6.42578125" style="73" customWidth="1"/>
    <col min="12293" max="12293" width="10" style="73" bestFit="1" customWidth="1"/>
    <col min="12294" max="12294" width="16.7109375" style="73" bestFit="1" customWidth="1"/>
    <col min="12295" max="12295" width="15.7109375" style="73" customWidth="1"/>
    <col min="12296" max="12296" width="13.5703125" style="73" customWidth="1"/>
    <col min="12297" max="12297" width="10" style="73" bestFit="1" customWidth="1"/>
    <col min="12298" max="12298" width="13.85546875" style="73" bestFit="1" customWidth="1"/>
    <col min="12299" max="12299" width="15.7109375" style="73" customWidth="1"/>
    <col min="12300" max="12300" width="15" style="73" customWidth="1"/>
    <col min="12301" max="12301" width="16.85546875" style="73" customWidth="1"/>
    <col min="12302" max="12302" width="12.7109375" style="73" customWidth="1"/>
    <col min="12303" max="12303" width="16.7109375" style="73" customWidth="1"/>
    <col min="12304" max="12304" width="1.85546875" style="73" customWidth="1"/>
    <col min="12305" max="12305" width="1.7109375" style="73" customWidth="1"/>
    <col min="12306" max="12306" width="16.5703125" style="73" bestFit="1" customWidth="1"/>
    <col min="12307" max="12307" width="16.5703125" style="73" customWidth="1"/>
    <col min="12308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6.42578125" style="73" customWidth="1"/>
    <col min="12549" max="12549" width="10" style="73" bestFit="1" customWidth="1"/>
    <col min="12550" max="12550" width="16.7109375" style="73" bestFit="1" customWidth="1"/>
    <col min="12551" max="12551" width="15.7109375" style="73" customWidth="1"/>
    <col min="12552" max="12552" width="13.5703125" style="73" customWidth="1"/>
    <col min="12553" max="12553" width="10" style="73" bestFit="1" customWidth="1"/>
    <col min="12554" max="12554" width="13.85546875" style="73" bestFit="1" customWidth="1"/>
    <col min="12555" max="12555" width="15.7109375" style="73" customWidth="1"/>
    <col min="12556" max="12556" width="15" style="73" customWidth="1"/>
    <col min="12557" max="12557" width="16.85546875" style="73" customWidth="1"/>
    <col min="12558" max="12558" width="12.7109375" style="73" customWidth="1"/>
    <col min="12559" max="12559" width="16.7109375" style="73" customWidth="1"/>
    <col min="12560" max="12560" width="1.85546875" style="73" customWidth="1"/>
    <col min="12561" max="12561" width="1.7109375" style="73" customWidth="1"/>
    <col min="12562" max="12562" width="16.5703125" style="73" bestFit="1" customWidth="1"/>
    <col min="12563" max="12563" width="16.5703125" style="73" customWidth="1"/>
    <col min="12564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6.42578125" style="73" customWidth="1"/>
    <col min="12805" max="12805" width="10" style="73" bestFit="1" customWidth="1"/>
    <col min="12806" max="12806" width="16.7109375" style="73" bestFit="1" customWidth="1"/>
    <col min="12807" max="12807" width="15.7109375" style="73" customWidth="1"/>
    <col min="12808" max="12808" width="13.5703125" style="73" customWidth="1"/>
    <col min="12809" max="12809" width="10" style="73" bestFit="1" customWidth="1"/>
    <col min="12810" max="12810" width="13.85546875" style="73" bestFit="1" customWidth="1"/>
    <col min="12811" max="12811" width="15.7109375" style="73" customWidth="1"/>
    <col min="12812" max="12812" width="15" style="73" customWidth="1"/>
    <col min="12813" max="12813" width="16.85546875" style="73" customWidth="1"/>
    <col min="12814" max="12814" width="12.7109375" style="73" customWidth="1"/>
    <col min="12815" max="12815" width="16.7109375" style="73" customWidth="1"/>
    <col min="12816" max="12816" width="1.85546875" style="73" customWidth="1"/>
    <col min="12817" max="12817" width="1.7109375" style="73" customWidth="1"/>
    <col min="12818" max="12818" width="16.5703125" style="73" bestFit="1" customWidth="1"/>
    <col min="12819" max="12819" width="16.5703125" style="73" customWidth="1"/>
    <col min="12820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6.42578125" style="73" customWidth="1"/>
    <col min="13061" max="13061" width="10" style="73" bestFit="1" customWidth="1"/>
    <col min="13062" max="13062" width="16.7109375" style="73" bestFit="1" customWidth="1"/>
    <col min="13063" max="13063" width="15.7109375" style="73" customWidth="1"/>
    <col min="13064" max="13064" width="13.5703125" style="73" customWidth="1"/>
    <col min="13065" max="13065" width="10" style="73" bestFit="1" customWidth="1"/>
    <col min="13066" max="13066" width="13.85546875" style="73" bestFit="1" customWidth="1"/>
    <col min="13067" max="13067" width="15.7109375" style="73" customWidth="1"/>
    <col min="13068" max="13068" width="15" style="73" customWidth="1"/>
    <col min="13069" max="13069" width="16.85546875" style="73" customWidth="1"/>
    <col min="13070" max="13070" width="12.7109375" style="73" customWidth="1"/>
    <col min="13071" max="13071" width="16.7109375" style="73" customWidth="1"/>
    <col min="13072" max="13072" width="1.85546875" style="73" customWidth="1"/>
    <col min="13073" max="13073" width="1.7109375" style="73" customWidth="1"/>
    <col min="13074" max="13074" width="16.5703125" style="73" bestFit="1" customWidth="1"/>
    <col min="13075" max="13075" width="16.5703125" style="73" customWidth="1"/>
    <col min="13076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6.42578125" style="73" customWidth="1"/>
    <col min="13317" max="13317" width="10" style="73" bestFit="1" customWidth="1"/>
    <col min="13318" max="13318" width="16.7109375" style="73" bestFit="1" customWidth="1"/>
    <col min="13319" max="13319" width="15.7109375" style="73" customWidth="1"/>
    <col min="13320" max="13320" width="13.5703125" style="73" customWidth="1"/>
    <col min="13321" max="13321" width="10" style="73" bestFit="1" customWidth="1"/>
    <col min="13322" max="13322" width="13.85546875" style="73" bestFit="1" customWidth="1"/>
    <col min="13323" max="13323" width="15.7109375" style="73" customWidth="1"/>
    <col min="13324" max="13324" width="15" style="73" customWidth="1"/>
    <col min="13325" max="13325" width="16.85546875" style="73" customWidth="1"/>
    <col min="13326" max="13326" width="12.7109375" style="73" customWidth="1"/>
    <col min="13327" max="13327" width="16.7109375" style="73" customWidth="1"/>
    <col min="13328" max="13328" width="1.85546875" style="73" customWidth="1"/>
    <col min="13329" max="13329" width="1.7109375" style="73" customWidth="1"/>
    <col min="13330" max="13330" width="16.5703125" style="73" bestFit="1" customWidth="1"/>
    <col min="13331" max="13331" width="16.5703125" style="73" customWidth="1"/>
    <col min="13332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6.42578125" style="73" customWidth="1"/>
    <col min="13573" max="13573" width="10" style="73" bestFit="1" customWidth="1"/>
    <col min="13574" max="13574" width="16.7109375" style="73" bestFit="1" customWidth="1"/>
    <col min="13575" max="13575" width="15.7109375" style="73" customWidth="1"/>
    <col min="13576" max="13576" width="13.5703125" style="73" customWidth="1"/>
    <col min="13577" max="13577" width="10" style="73" bestFit="1" customWidth="1"/>
    <col min="13578" max="13578" width="13.85546875" style="73" bestFit="1" customWidth="1"/>
    <col min="13579" max="13579" width="15.7109375" style="73" customWidth="1"/>
    <col min="13580" max="13580" width="15" style="73" customWidth="1"/>
    <col min="13581" max="13581" width="16.85546875" style="73" customWidth="1"/>
    <col min="13582" max="13582" width="12.7109375" style="73" customWidth="1"/>
    <col min="13583" max="13583" width="16.7109375" style="73" customWidth="1"/>
    <col min="13584" max="13584" width="1.85546875" style="73" customWidth="1"/>
    <col min="13585" max="13585" width="1.7109375" style="73" customWidth="1"/>
    <col min="13586" max="13586" width="16.5703125" style="73" bestFit="1" customWidth="1"/>
    <col min="13587" max="13587" width="16.5703125" style="73" customWidth="1"/>
    <col min="13588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6.42578125" style="73" customWidth="1"/>
    <col min="13829" max="13829" width="10" style="73" bestFit="1" customWidth="1"/>
    <col min="13830" max="13830" width="16.7109375" style="73" bestFit="1" customWidth="1"/>
    <col min="13831" max="13831" width="15.7109375" style="73" customWidth="1"/>
    <col min="13832" max="13832" width="13.5703125" style="73" customWidth="1"/>
    <col min="13833" max="13833" width="10" style="73" bestFit="1" customWidth="1"/>
    <col min="13834" max="13834" width="13.85546875" style="73" bestFit="1" customWidth="1"/>
    <col min="13835" max="13835" width="15.7109375" style="73" customWidth="1"/>
    <col min="13836" max="13836" width="15" style="73" customWidth="1"/>
    <col min="13837" max="13837" width="16.85546875" style="73" customWidth="1"/>
    <col min="13838" max="13838" width="12.7109375" style="73" customWidth="1"/>
    <col min="13839" max="13839" width="16.7109375" style="73" customWidth="1"/>
    <col min="13840" max="13840" width="1.85546875" style="73" customWidth="1"/>
    <col min="13841" max="13841" width="1.7109375" style="73" customWidth="1"/>
    <col min="13842" max="13842" width="16.5703125" style="73" bestFit="1" customWidth="1"/>
    <col min="13843" max="13843" width="16.5703125" style="73" customWidth="1"/>
    <col min="13844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6.42578125" style="73" customWidth="1"/>
    <col min="14085" max="14085" width="10" style="73" bestFit="1" customWidth="1"/>
    <col min="14086" max="14086" width="16.7109375" style="73" bestFit="1" customWidth="1"/>
    <col min="14087" max="14087" width="15.7109375" style="73" customWidth="1"/>
    <col min="14088" max="14088" width="13.5703125" style="73" customWidth="1"/>
    <col min="14089" max="14089" width="10" style="73" bestFit="1" customWidth="1"/>
    <col min="14090" max="14090" width="13.85546875" style="73" bestFit="1" customWidth="1"/>
    <col min="14091" max="14091" width="15.7109375" style="73" customWidth="1"/>
    <col min="14092" max="14092" width="15" style="73" customWidth="1"/>
    <col min="14093" max="14093" width="16.85546875" style="73" customWidth="1"/>
    <col min="14094" max="14094" width="12.7109375" style="73" customWidth="1"/>
    <col min="14095" max="14095" width="16.7109375" style="73" customWidth="1"/>
    <col min="14096" max="14096" width="1.85546875" style="73" customWidth="1"/>
    <col min="14097" max="14097" width="1.7109375" style="73" customWidth="1"/>
    <col min="14098" max="14098" width="16.5703125" style="73" bestFit="1" customWidth="1"/>
    <col min="14099" max="14099" width="16.5703125" style="73" customWidth="1"/>
    <col min="14100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6.42578125" style="73" customWidth="1"/>
    <col min="14341" max="14341" width="10" style="73" bestFit="1" customWidth="1"/>
    <col min="14342" max="14342" width="16.7109375" style="73" bestFit="1" customWidth="1"/>
    <col min="14343" max="14343" width="15.7109375" style="73" customWidth="1"/>
    <col min="14344" max="14344" width="13.5703125" style="73" customWidth="1"/>
    <col min="14345" max="14345" width="10" style="73" bestFit="1" customWidth="1"/>
    <col min="14346" max="14346" width="13.85546875" style="73" bestFit="1" customWidth="1"/>
    <col min="14347" max="14347" width="15.7109375" style="73" customWidth="1"/>
    <col min="14348" max="14348" width="15" style="73" customWidth="1"/>
    <col min="14349" max="14349" width="16.85546875" style="73" customWidth="1"/>
    <col min="14350" max="14350" width="12.7109375" style="73" customWidth="1"/>
    <col min="14351" max="14351" width="16.7109375" style="73" customWidth="1"/>
    <col min="14352" max="14352" width="1.85546875" style="73" customWidth="1"/>
    <col min="14353" max="14353" width="1.7109375" style="73" customWidth="1"/>
    <col min="14354" max="14354" width="16.5703125" style="73" bestFit="1" customWidth="1"/>
    <col min="14355" max="14355" width="16.5703125" style="73" customWidth="1"/>
    <col min="14356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6.42578125" style="73" customWidth="1"/>
    <col min="14597" max="14597" width="10" style="73" bestFit="1" customWidth="1"/>
    <col min="14598" max="14598" width="16.7109375" style="73" bestFit="1" customWidth="1"/>
    <col min="14599" max="14599" width="15.7109375" style="73" customWidth="1"/>
    <col min="14600" max="14600" width="13.5703125" style="73" customWidth="1"/>
    <col min="14601" max="14601" width="10" style="73" bestFit="1" customWidth="1"/>
    <col min="14602" max="14602" width="13.85546875" style="73" bestFit="1" customWidth="1"/>
    <col min="14603" max="14603" width="15.7109375" style="73" customWidth="1"/>
    <col min="14604" max="14604" width="15" style="73" customWidth="1"/>
    <col min="14605" max="14605" width="16.85546875" style="73" customWidth="1"/>
    <col min="14606" max="14606" width="12.7109375" style="73" customWidth="1"/>
    <col min="14607" max="14607" width="16.7109375" style="73" customWidth="1"/>
    <col min="14608" max="14608" width="1.85546875" style="73" customWidth="1"/>
    <col min="14609" max="14609" width="1.7109375" style="73" customWidth="1"/>
    <col min="14610" max="14610" width="16.5703125" style="73" bestFit="1" customWidth="1"/>
    <col min="14611" max="14611" width="16.5703125" style="73" customWidth="1"/>
    <col min="14612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6.42578125" style="73" customWidth="1"/>
    <col min="14853" max="14853" width="10" style="73" bestFit="1" customWidth="1"/>
    <col min="14854" max="14854" width="16.7109375" style="73" bestFit="1" customWidth="1"/>
    <col min="14855" max="14855" width="15.7109375" style="73" customWidth="1"/>
    <col min="14856" max="14856" width="13.5703125" style="73" customWidth="1"/>
    <col min="14857" max="14857" width="10" style="73" bestFit="1" customWidth="1"/>
    <col min="14858" max="14858" width="13.85546875" style="73" bestFit="1" customWidth="1"/>
    <col min="14859" max="14859" width="15.7109375" style="73" customWidth="1"/>
    <col min="14860" max="14860" width="15" style="73" customWidth="1"/>
    <col min="14861" max="14861" width="16.85546875" style="73" customWidth="1"/>
    <col min="14862" max="14862" width="12.7109375" style="73" customWidth="1"/>
    <col min="14863" max="14863" width="16.7109375" style="73" customWidth="1"/>
    <col min="14864" max="14864" width="1.85546875" style="73" customWidth="1"/>
    <col min="14865" max="14865" width="1.7109375" style="73" customWidth="1"/>
    <col min="14866" max="14866" width="16.5703125" style="73" bestFit="1" customWidth="1"/>
    <col min="14867" max="14867" width="16.5703125" style="73" customWidth="1"/>
    <col min="14868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6.42578125" style="73" customWidth="1"/>
    <col min="15109" max="15109" width="10" style="73" bestFit="1" customWidth="1"/>
    <col min="15110" max="15110" width="16.7109375" style="73" bestFit="1" customWidth="1"/>
    <col min="15111" max="15111" width="15.7109375" style="73" customWidth="1"/>
    <col min="15112" max="15112" width="13.5703125" style="73" customWidth="1"/>
    <col min="15113" max="15113" width="10" style="73" bestFit="1" customWidth="1"/>
    <col min="15114" max="15114" width="13.85546875" style="73" bestFit="1" customWidth="1"/>
    <col min="15115" max="15115" width="15.7109375" style="73" customWidth="1"/>
    <col min="15116" max="15116" width="15" style="73" customWidth="1"/>
    <col min="15117" max="15117" width="16.85546875" style="73" customWidth="1"/>
    <col min="15118" max="15118" width="12.7109375" style="73" customWidth="1"/>
    <col min="15119" max="15119" width="16.7109375" style="73" customWidth="1"/>
    <col min="15120" max="15120" width="1.85546875" style="73" customWidth="1"/>
    <col min="15121" max="15121" width="1.7109375" style="73" customWidth="1"/>
    <col min="15122" max="15122" width="16.5703125" style="73" bestFit="1" customWidth="1"/>
    <col min="15123" max="15123" width="16.5703125" style="73" customWidth="1"/>
    <col min="15124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6.42578125" style="73" customWidth="1"/>
    <col min="15365" max="15365" width="10" style="73" bestFit="1" customWidth="1"/>
    <col min="15366" max="15366" width="16.7109375" style="73" bestFit="1" customWidth="1"/>
    <col min="15367" max="15367" width="15.7109375" style="73" customWidth="1"/>
    <col min="15368" max="15368" width="13.5703125" style="73" customWidth="1"/>
    <col min="15369" max="15369" width="10" style="73" bestFit="1" customWidth="1"/>
    <col min="15370" max="15370" width="13.85546875" style="73" bestFit="1" customWidth="1"/>
    <col min="15371" max="15371" width="15.7109375" style="73" customWidth="1"/>
    <col min="15372" max="15372" width="15" style="73" customWidth="1"/>
    <col min="15373" max="15373" width="16.85546875" style="73" customWidth="1"/>
    <col min="15374" max="15374" width="12.7109375" style="73" customWidth="1"/>
    <col min="15375" max="15375" width="16.7109375" style="73" customWidth="1"/>
    <col min="15376" max="15376" width="1.85546875" style="73" customWidth="1"/>
    <col min="15377" max="15377" width="1.7109375" style="73" customWidth="1"/>
    <col min="15378" max="15378" width="16.5703125" style="73" bestFit="1" customWidth="1"/>
    <col min="15379" max="15379" width="16.5703125" style="73" customWidth="1"/>
    <col min="15380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6.42578125" style="73" customWidth="1"/>
    <col min="15621" max="15621" width="10" style="73" bestFit="1" customWidth="1"/>
    <col min="15622" max="15622" width="16.7109375" style="73" bestFit="1" customWidth="1"/>
    <col min="15623" max="15623" width="15.7109375" style="73" customWidth="1"/>
    <col min="15624" max="15624" width="13.5703125" style="73" customWidth="1"/>
    <col min="15625" max="15625" width="10" style="73" bestFit="1" customWidth="1"/>
    <col min="15626" max="15626" width="13.85546875" style="73" bestFit="1" customWidth="1"/>
    <col min="15627" max="15627" width="15.7109375" style="73" customWidth="1"/>
    <col min="15628" max="15628" width="15" style="73" customWidth="1"/>
    <col min="15629" max="15629" width="16.85546875" style="73" customWidth="1"/>
    <col min="15630" max="15630" width="12.7109375" style="73" customWidth="1"/>
    <col min="15631" max="15631" width="16.7109375" style="73" customWidth="1"/>
    <col min="15632" max="15632" width="1.85546875" style="73" customWidth="1"/>
    <col min="15633" max="15633" width="1.7109375" style="73" customWidth="1"/>
    <col min="15634" max="15634" width="16.5703125" style="73" bestFit="1" customWidth="1"/>
    <col min="15635" max="15635" width="16.5703125" style="73" customWidth="1"/>
    <col min="15636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6.42578125" style="73" customWidth="1"/>
    <col min="15877" max="15877" width="10" style="73" bestFit="1" customWidth="1"/>
    <col min="15878" max="15878" width="16.7109375" style="73" bestFit="1" customWidth="1"/>
    <col min="15879" max="15879" width="15.7109375" style="73" customWidth="1"/>
    <col min="15880" max="15880" width="13.5703125" style="73" customWidth="1"/>
    <col min="15881" max="15881" width="10" style="73" bestFit="1" customWidth="1"/>
    <col min="15882" max="15882" width="13.85546875" style="73" bestFit="1" customWidth="1"/>
    <col min="15883" max="15883" width="15.7109375" style="73" customWidth="1"/>
    <col min="15884" max="15884" width="15" style="73" customWidth="1"/>
    <col min="15885" max="15885" width="16.85546875" style="73" customWidth="1"/>
    <col min="15886" max="15886" width="12.7109375" style="73" customWidth="1"/>
    <col min="15887" max="15887" width="16.7109375" style="73" customWidth="1"/>
    <col min="15888" max="15888" width="1.85546875" style="73" customWidth="1"/>
    <col min="15889" max="15889" width="1.7109375" style="73" customWidth="1"/>
    <col min="15890" max="15890" width="16.5703125" style="73" bestFit="1" customWidth="1"/>
    <col min="15891" max="15891" width="16.5703125" style="73" customWidth="1"/>
    <col min="15892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6.42578125" style="73" customWidth="1"/>
    <col min="16133" max="16133" width="10" style="73" bestFit="1" customWidth="1"/>
    <col min="16134" max="16134" width="16.7109375" style="73" bestFit="1" customWidth="1"/>
    <col min="16135" max="16135" width="15.7109375" style="73" customWidth="1"/>
    <col min="16136" max="16136" width="13.5703125" style="73" customWidth="1"/>
    <col min="16137" max="16137" width="10" style="73" bestFit="1" customWidth="1"/>
    <col min="16138" max="16138" width="13.85546875" style="73" bestFit="1" customWidth="1"/>
    <col min="16139" max="16139" width="15.7109375" style="73" customWidth="1"/>
    <col min="16140" max="16140" width="15" style="73" customWidth="1"/>
    <col min="16141" max="16141" width="16.85546875" style="73" customWidth="1"/>
    <col min="16142" max="16142" width="12.7109375" style="73" customWidth="1"/>
    <col min="16143" max="16143" width="16.7109375" style="73" customWidth="1"/>
    <col min="16144" max="16144" width="1.85546875" style="73" customWidth="1"/>
    <col min="16145" max="16145" width="1.7109375" style="73" customWidth="1"/>
    <col min="16146" max="16146" width="16.5703125" style="73" bestFit="1" customWidth="1"/>
    <col min="16147" max="16147" width="16.5703125" style="73" customWidth="1"/>
    <col min="16148" max="16384" width="9.140625" style="73"/>
  </cols>
  <sheetData>
    <row r="2" spans="2:19">
      <c r="B2" s="458" t="s">
        <v>594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24322476.960000001</v>
      </c>
      <c r="E8" s="177">
        <v>0</v>
      </c>
      <c r="F8" s="177">
        <v>74861.100000000006</v>
      </c>
      <c r="G8" s="177">
        <v>245626858.46000001</v>
      </c>
      <c r="H8" s="177">
        <v>0</v>
      </c>
      <c r="I8" s="177">
        <v>0</v>
      </c>
      <c r="J8" s="177">
        <v>51540</v>
      </c>
      <c r="K8" s="177">
        <v>245525055.47</v>
      </c>
      <c r="L8" s="177">
        <v>0</v>
      </c>
      <c r="M8" s="178">
        <v>24447601.050000001</v>
      </c>
      <c r="N8" s="177">
        <v>2241008.6800000002</v>
      </c>
      <c r="O8" s="179">
        <v>22206592.370000001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18633000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18633000</v>
      </c>
      <c r="N9" s="177">
        <v>0</v>
      </c>
      <c r="O9" s="179">
        <v>18633000</v>
      </c>
      <c r="R9" s="86"/>
      <c r="S9" s="86"/>
    </row>
    <row r="10" spans="2:19" ht="59.45" customHeight="1" thickBot="1">
      <c r="B10" s="175" t="s">
        <v>55</v>
      </c>
      <c r="C10" s="176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3547000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3547000</v>
      </c>
      <c r="N11" s="177">
        <v>258634.93</v>
      </c>
      <c r="O11" s="179">
        <v>3288365.07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1115353.8999999999</v>
      </c>
      <c r="E12" s="177">
        <v>0</v>
      </c>
      <c r="F12" s="177">
        <v>21719.53</v>
      </c>
      <c r="G12" s="177">
        <v>3172739</v>
      </c>
      <c r="H12" s="177">
        <v>0</v>
      </c>
      <c r="I12" s="177">
        <v>0</v>
      </c>
      <c r="J12" s="177">
        <v>51540</v>
      </c>
      <c r="K12" s="177">
        <v>3107792</v>
      </c>
      <c r="L12" s="177">
        <v>0</v>
      </c>
      <c r="M12" s="178">
        <v>1150480.43</v>
      </c>
      <c r="N12" s="177">
        <v>888031.64</v>
      </c>
      <c r="O12" s="179">
        <v>262448.78999999998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0</v>
      </c>
      <c r="E13" s="177">
        <v>0</v>
      </c>
      <c r="F13" s="177">
        <v>0</v>
      </c>
      <c r="G13" s="177">
        <v>242417263.47</v>
      </c>
      <c r="H13" s="177">
        <v>0</v>
      </c>
      <c r="I13" s="177">
        <v>0</v>
      </c>
      <c r="J13" s="177">
        <v>0</v>
      </c>
      <c r="K13" s="177">
        <v>242417263.47</v>
      </c>
      <c r="L13" s="177">
        <v>0</v>
      </c>
      <c r="M13" s="178">
        <v>0</v>
      </c>
      <c r="N13" s="177">
        <v>0</v>
      </c>
      <c r="O13" s="179">
        <v>0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1027123.06</v>
      </c>
      <c r="E14" s="177">
        <v>0</v>
      </c>
      <c r="F14" s="177">
        <v>53141.57</v>
      </c>
      <c r="G14" s="177">
        <v>36855.99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8">
        <v>1117120.6200000001</v>
      </c>
      <c r="N14" s="177">
        <v>1094342.1100000001</v>
      </c>
      <c r="O14" s="179">
        <v>22778.51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2448322535.1100001</v>
      </c>
      <c r="E15" s="177">
        <v>0</v>
      </c>
      <c r="F15" s="177">
        <v>1529561877.5999999</v>
      </c>
      <c r="G15" s="177">
        <v>226695.24</v>
      </c>
      <c r="H15" s="177">
        <v>0</v>
      </c>
      <c r="I15" s="177">
        <v>0</v>
      </c>
      <c r="J15" s="177">
        <v>54106248.100000001</v>
      </c>
      <c r="K15" s="177">
        <v>695543997.76999998</v>
      </c>
      <c r="L15" s="177">
        <v>1140966.45</v>
      </c>
      <c r="M15" s="178">
        <v>3227319895.6300001</v>
      </c>
      <c r="N15" s="177">
        <v>0</v>
      </c>
      <c r="O15" s="179">
        <v>3227319895.6300001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33142352.449999999</v>
      </c>
      <c r="E16" s="177">
        <v>0</v>
      </c>
      <c r="F16" s="177">
        <v>0</v>
      </c>
      <c r="G16" s="177">
        <v>0</v>
      </c>
      <c r="H16" s="177">
        <v>34435643.619999997</v>
      </c>
      <c r="I16" s="177">
        <v>0</v>
      </c>
      <c r="J16" s="177">
        <v>0</v>
      </c>
      <c r="K16" s="177">
        <v>0</v>
      </c>
      <c r="L16" s="177">
        <v>49886736.609999999</v>
      </c>
      <c r="M16" s="178">
        <v>17691259.460000001</v>
      </c>
      <c r="N16" s="177">
        <v>0</v>
      </c>
      <c r="O16" s="179">
        <v>17691259.460000001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228487.41</v>
      </c>
      <c r="E17" s="177">
        <v>0</v>
      </c>
      <c r="F17" s="177">
        <v>2424.6</v>
      </c>
      <c r="G17" s="177">
        <v>0</v>
      </c>
      <c r="H17" s="177">
        <v>0</v>
      </c>
      <c r="I17" s="177">
        <v>0</v>
      </c>
      <c r="J17" s="177">
        <v>31557</v>
      </c>
      <c r="K17" s="177">
        <v>0</v>
      </c>
      <c r="L17" s="177">
        <v>0</v>
      </c>
      <c r="M17" s="178">
        <v>199355.01</v>
      </c>
      <c r="N17" s="177">
        <v>199355.01</v>
      </c>
      <c r="O17" s="179">
        <v>0</v>
      </c>
      <c r="R17" s="86"/>
      <c r="S17" s="86"/>
    </row>
    <row r="18" spans="2:19" ht="22.15" customHeight="1" thickBot="1">
      <c r="B18" s="452" t="s">
        <v>68</v>
      </c>
      <c r="C18" s="453"/>
      <c r="D18" s="178">
        <v>2506015851.9299998</v>
      </c>
      <c r="E18" s="178">
        <v>0</v>
      </c>
      <c r="F18" s="178">
        <v>1529639163.3</v>
      </c>
      <c r="G18" s="178">
        <v>245853553.69999999</v>
      </c>
      <c r="H18" s="178">
        <v>34435643.619999997</v>
      </c>
      <c r="I18" s="178">
        <v>0</v>
      </c>
      <c r="J18" s="178">
        <v>54189345.100000001</v>
      </c>
      <c r="K18" s="178">
        <v>941069053.24000001</v>
      </c>
      <c r="L18" s="178">
        <v>51027703.060000002</v>
      </c>
      <c r="M18" s="178">
        <v>3269658111.1500001</v>
      </c>
      <c r="N18" s="178">
        <v>2440363.69</v>
      </c>
      <c r="O18" s="179">
        <v>3267217747.46</v>
      </c>
      <c r="R18" s="86"/>
      <c r="S18" s="86"/>
    </row>
    <row r="19" spans="2:19" ht="57.6" customHeight="1" thickBot="1">
      <c r="B19" s="466" t="s">
        <v>69</v>
      </c>
      <c r="C19" s="467"/>
      <c r="D19" s="182" t="s">
        <v>70</v>
      </c>
      <c r="E19" s="182" t="s">
        <v>70</v>
      </c>
      <c r="F19" s="182" t="s">
        <v>70</v>
      </c>
      <c r="G19" s="183">
        <v>226695.24</v>
      </c>
      <c r="H19" s="182" t="s">
        <v>70</v>
      </c>
      <c r="I19" s="182" t="s">
        <v>70</v>
      </c>
      <c r="J19" s="182" t="s">
        <v>70</v>
      </c>
      <c r="K19" s="183">
        <v>695450390.60000002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19">
      <c r="M28" s="86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39" right="0.38" top="0.74803149606299213" bottom="0.74803149606299213" header="0.31496062992125984" footer="0.31496062992125984"/>
  <pageSetup scale="5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2:T26"/>
  <sheetViews>
    <sheetView showGridLines="0" showOutlineSymbols="0" zoomScale="70" zoomScaleNormal="70" workbookViewId="0">
      <selection activeCell="R1" sqref="R1:V1048576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9.7109375" style="73" customWidth="1"/>
    <col min="5" max="5" width="10" style="73" bestFit="1" customWidth="1"/>
    <col min="6" max="6" width="12.85546875" style="73" customWidth="1"/>
    <col min="7" max="7" width="16.140625" style="73" customWidth="1"/>
    <col min="8" max="8" width="15.85546875" style="73" customWidth="1"/>
    <col min="9" max="9" width="10" style="73" bestFit="1" customWidth="1"/>
    <col min="10" max="10" width="15" style="73" customWidth="1"/>
    <col min="11" max="11" width="16.28515625" style="73" customWidth="1"/>
    <col min="12" max="12" width="15" style="73" customWidth="1"/>
    <col min="13" max="13" width="18.42578125" style="73" customWidth="1"/>
    <col min="14" max="14" width="16.5703125" style="73" customWidth="1"/>
    <col min="15" max="15" width="17.5703125" style="73" customWidth="1"/>
    <col min="16" max="16" width="2.28515625" style="73" customWidth="1"/>
    <col min="17" max="17" width="1.7109375" style="73" customWidth="1"/>
    <col min="18" max="18" width="16.5703125" style="73" bestFit="1" customWidth="1"/>
    <col min="19" max="19" width="9.140625" style="73"/>
    <col min="20" max="20" width="16.5703125" style="73" bestFit="1" customWidth="1"/>
    <col min="21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7" style="73" customWidth="1"/>
    <col min="261" max="261" width="10" style="73" bestFit="1" customWidth="1"/>
    <col min="262" max="262" width="12.85546875" style="73" customWidth="1"/>
    <col min="263" max="263" width="14.7109375" style="73" customWidth="1"/>
    <col min="264" max="264" width="13.5703125" style="73" customWidth="1"/>
    <col min="265" max="265" width="10" style="73" bestFit="1" customWidth="1"/>
    <col min="266" max="268" width="15" style="73" customWidth="1"/>
    <col min="269" max="269" width="16.5703125" style="73" customWidth="1"/>
    <col min="270" max="270" width="15" style="73" customWidth="1"/>
    <col min="271" max="271" width="17" style="73" customWidth="1"/>
    <col min="272" max="272" width="2.28515625" style="73" customWidth="1"/>
    <col min="273" max="273" width="1.7109375" style="73" customWidth="1"/>
    <col min="274" max="274" width="16.5703125" style="73" bestFit="1" customWidth="1"/>
    <col min="275" max="275" width="9.140625" style="73"/>
    <col min="276" max="276" width="16.5703125" style="73" bestFit="1" customWidth="1"/>
    <col min="277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7" style="73" customWidth="1"/>
    <col min="517" max="517" width="10" style="73" bestFit="1" customWidth="1"/>
    <col min="518" max="518" width="12.85546875" style="73" customWidth="1"/>
    <col min="519" max="519" width="14.7109375" style="73" customWidth="1"/>
    <col min="520" max="520" width="13.5703125" style="73" customWidth="1"/>
    <col min="521" max="521" width="10" style="73" bestFit="1" customWidth="1"/>
    <col min="522" max="524" width="15" style="73" customWidth="1"/>
    <col min="525" max="525" width="16.5703125" style="73" customWidth="1"/>
    <col min="526" max="526" width="15" style="73" customWidth="1"/>
    <col min="527" max="527" width="17" style="73" customWidth="1"/>
    <col min="528" max="528" width="2.28515625" style="73" customWidth="1"/>
    <col min="529" max="529" width="1.7109375" style="73" customWidth="1"/>
    <col min="530" max="530" width="16.5703125" style="73" bestFit="1" customWidth="1"/>
    <col min="531" max="531" width="9.140625" style="73"/>
    <col min="532" max="532" width="16.5703125" style="73" bestFit="1" customWidth="1"/>
    <col min="533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7" style="73" customWidth="1"/>
    <col min="773" max="773" width="10" style="73" bestFit="1" customWidth="1"/>
    <col min="774" max="774" width="12.85546875" style="73" customWidth="1"/>
    <col min="775" max="775" width="14.7109375" style="73" customWidth="1"/>
    <col min="776" max="776" width="13.5703125" style="73" customWidth="1"/>
    <col min="777" max="777" width="10" style="73" bestFit="1" customWidth="1"/>
    <col min="778" max="780" width="15" style="73" customWidth="1"/>
    <col min="781" max="781" width="16.5703125" style="73" customWidth="1"/>
    <col min="782" max="782" width="15" style="73" customWidth="1"/>
    <col min="783" max="783" width="17" style="73" customWidth="1"/>
    <col min="784" max="784" width="2.28515625" style="73" customWidth="1"/>
    <col min="785" max="785" width="1.7109375" style="73" customWidth="1"/>
    <col min="786" max="786" width="16.5703125" style="73" bestFit="1" customWidth="1"/>
    <col min="787" max="787" width="9.140625" style="73"/>
    <col min="788" max="788" width="16.5703125" style="73" bestFit="1" customWidth="1"/>
    <col min="789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7" style="73" customWidth="1"/>
    <col min="1029" max="1029" width="10" style="73" bestFit="1" customWidth="1"/>
    <col min="1030" max="1030" width="12.85546875" style="73" customWidth="1"/>
    <col min="1031" max="1031" width="14.7109375" style="73" customWidth="1"/>
    <col min="1032" max="1032" width="13.5703125" style="73" customWidth="1"/>
    <col min="1033" max="1033" width="10" style="73" bestFit="1" customWidth="1"/>
    <col min="1034" max="1036" width="15" style="73" customWidth="1"/>
    <col min="1037" max="1037" width="16.5703125" style="73" customWidth="1"/>
    <col min="1038" max="1038" width="15" style="73" customWidth="1"/>
    <col min="1039" max="1039" width="17" style="73" customWidth="1"/>
    <col min="1040" max="1040" width="2.28515625" style="73" customWidth="1"/>
    <col min="1041" max="1041" width="1.7109375" style="73" customWidth="1"/>
    <col min="1042" max="1042" width="16.5703125" style="73" bestFit="1" customWidth="1"/>
    <col min="1043" max="1043" width="9.140625" style="73"/>
    <col min="1044" max="1044" width="16.5703125" style="73" bestFit="1" customWidth="1"/>
    <col min="1045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7" style="73" customWidth="1"/>
    <col min="1285" max="1285" width="10" style="73" bestFit="1" customWidth="1"/>
    <col min="1286" max="1286" width="12.85546875" style="73" customWidth="1"/>
    <col min="1287" max="1287" width="14.7109375" style="73" customWidth="1"/>
    <col min="1288" max="1288" width="13.5703125" style="73" customWidth="1"/>
    <col min="1289" max="1289" width="10" style="73" bestFit="1" customWidth="1"/>
    <col min="1290" max="1292" width="15" style="73" customWidth="1"/>
    <col min="1293" max="1293" width="16.5703125" style="73" customWidth="1"/>
    <col min="1294" max="1294" width="15" style="73" customWidth="1"/>
    <col min="1295" max="1295" width="17" style="73" customWidth="1"/>
    <col min="1296" max="1296" width="2.28515625" style="73" customWidth="1"/>
    <col min="1297" max="1297" width="1.7109375" style="73" customWidth="1"/>
    <col min="1298" max="1298" width="16.5703125" style="73" bestFit="1" customWidth="1"/>
    <col min="1299" max="1299" width="9.140625" style="73"/>
    <col min="1300" max="1300" width="16.5703125" style="73" bestFit="1" customWidth="1"/>
    <col min="1301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7" style="73" customWidth="1"/>
    <col min="1541" max="1541" width="10" style="73" bestFit="1" customWidth="1"/>
    <col min="1542" max="1542" width="12.85546875" style="73" customWidth="1"/>
    <col min="1543" max="1543" width="14.7109375" style="73" customWidth="1"/>
    <col min="1544" max="1544" width="13.5703125" style="73" customWidth="1"/>
    <col min="1545" max="1545" width="10" style="73" bestFit="1" customWidth="1"/>
    <col min="1546" max="1548" width="15" style="73" customWidth="1"/>
    <col min="1549" max="1549" width="16.5703125" style="73" customWidth="1"/>
    <col min="1550" max="1550" width="15" style="73" customWidth="1"/>
    <col min="1551" max="1551" width="17" style="73" customWidth="1"/>
    <col min="1552" max="1552" width="2.28515625" style="73" customWidth="1"/>
    <col min="1553" max="1553" width="1.7109375" style="73" customWidth="1"/>
    <col min="1554" max="1554" width="16.5703125" style="73" bestFit="1" customWidth="1"/>
    <col min="1555" max="1555" width="9.140625" style="73"/>
    <col min="1556" max="1556" width="16.5703125" style="73" bestFit="1" customWidth="1"/>
    <col min="1557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7" style="73" customWidth="1"/>
    <col min="1797" max="1797" width="10" style="73" bestFit="1" customWidth="1"/>
    <col min="1798" max="1798" width="12.85546875" style="73" customWidth="1"/>
    <col min="1799" max="1799" width="14.7109375" style="73" customWidth="1"/>
    <col min="1800" max="1800" width="13.5703125" style="73" customWidth="1"/>
    <col min="1801" max="1801" width="10" style="73" bestFit="1" customWidth="1"/>
    <col min="1802" max="1804" width="15" style="73" customWidth="1"/>
    <col min="1805" max="1805" width="16.5703125" style="73" customWidth="1"/>
    <col min="1806" max="1806" width="15" style="73" customWidth="1"/>
    <col min="1807" max="1807" width="17" style="73" customWidth="1"/>
    <col min="1808" max="1808" width="2.28515625" style="73" customWidth="1"/>
    <col min="1809" max="1809" width="1.7109375" style="73" customWidth="1"/>
    <col min="1810" max="1810" width="16.5703125" style="73" bestFit="1" customWidth="1"/>
    <col min="1811" max="1811" width="9.140625" style="73"/>
    <col min="1812" max="1812" width="16.5703125" style="73" bestFit="1" customWidth="1"/>
    <col min="1813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7" style="73" customWidth="1"/>
    <col min="2053" max="2053" width="10" style="73" bestFit="1" customWidth="1"/>
    <col min="2054" max="2054" width="12.85546875" style="73" customWidth="1"/>
    <col min="2055" max="2055" width="14.7109375" style="73" customWidth="1"/>
    <col min="2056" max="2056" width="13.5703125" style="73" customWidth="1"/>
    <col min="2057" max="2057" width="10" style="73" bestFit="1" customWidth="1"/>
    <col min="2058" max="2060" width="15" style="73" customWidth="1"/>
    <col min="2061" max="2061" width="16.5703125" style="73" customWidth="1"/>
    <col min="2062" max="2062" width="15" style="73" customWidth="1"/>
    <col min="2063" max="2063" width="17" style="73" customWidth="1"/>
    <col min="2064" max="2064" width="2.28515625" style="73" customWidth="1"/>
    <col min="2065" max="2065" width="1.7109375" style="73" customWidth="1"/>
    <col min="2066" max="2066" width="16.5703125" style="73" bestFit="1" customWidth="1"/>
    <col min="2067" max="2067" width="9.140625" style="73"/>
    <col min="2068" max="2068" width="16.5703125" style="73" bestFit="1" customWidth="1"/>
    <col min="2069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7" style="73" customWidth="1"/>
    <col min="2309" max="2309" width="10" style="73" bestFit="1" customWidth="1"/>
    <col min="2310" max="2310" width="12.85546875" style="73" customWidth="1"/>
    <col min="2311" max="2311" width="14.7109375" style="73" customWidth="1"/>
    <col min="2312" max="2312" width="13.5703125" style="73" customWidth="1"/>
    <col min="2313" max="2313" width="10" style="73" bestFit="1" customWidth="1"/>
    <col min="2314" max="2316" width="15" style="73" customWidth="1"/>
    <col min="2317" max="2317" width="16.5703125" style="73" customWidth="1"/>
    <col min="2318" max="2318" width="15" style="73" customWidth="1"/>
    <col min="2319" max="2319" width="17" style="73" customWidth="1"/>
    <col min="2320" max="2320" width="2.28515625" style="73" customWidth="1"/>
    <col min="2321" max="2321" width="1.7109375" style="73" customWidth="1"/>
    <col min="2322" max="2322" width="16.5703125" style="73" bestFit="1" customWidth="1"/>
    <col min="2323" max="2323" width="9.140625" style="73"/>
    <col min="2324" max="2324" width="16.5703125" style="73" bestFit="1" customWidth="1"/>
    <col min="2325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7" style="73" customWidth="1"/>
    <col min="2565" max="2565" width="10" style="73" bestFit="1" customWidth="1"/>
    <col min="2566" max="2566" width="12.85546875" style="73" customWidth="1"/>
    <col min="2567" max="2567" width="14.7109375" style="73" customWidth="1"/>
    <col min="2568" max="2568" width="13.5703125" style="73" customWidth="1"/>
    <col min="2569" max="2569" width="10" style="73" bestFit="1" customWidth="1"/>
    <col min="2570" max="2572" width="15" style="73" customWidth="1"/>
    <col min="2573" max="2573" width="16.5703125" style="73" customWidth="1"/>
    <col min="2574" max="2574" width="15" style="73" customWidth="1"/>
    <col min="2575" max="2575" width="17" style="73" customWidth="1"/>
    <col min="2576" max="2576" width="2.28515625" style="73" customWidth="1"/>
    <col min="2577" max="2577" width="1.7109375" style="73" customWidth="1"/>
    <col min="2578" max="2578" width="16.5703125" style="73" bestFit="1" customWidth="1"/>
    <col min="2579" max="2579" width="9.140625" style="73"/>
    <col min="2580" max="2580" width="16.5703125" style="73" bestFit="1" customWidth="1"/>
    <col min="2581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7" style="73" customWidth="1"/>
    <col min="2821" max="2821" width="10" style="73" bestFit="1" customWidth="1"/>
    <col min="2822" max="2822" width="12.85546875" style="73" customWidth="1"/>
    <col min="2823" max="2823" width="14.7109375" style="73" customWidth="1"/>
    <col min="2824" max="2824" width="13.5703125" style="73" customWidth="1"/>
    <col min="2825" max="2825" width="10" style="73" bestFit="1" customWidth="1"/>
    <col min="2826" max="2828" width="15" style="73" customWidth="1"/>
    <col min="2829" max="2829" width="16.5703125" style="73" customWidth="1"/>
    <col min="2830" max="2830" width="15" style="73" customWidth="1"/>
    <col min="2831" max="2831" width="17" style="73" customWidth="1"/>
    <col min="2832" max="2832" width="2.28515625" style="73" customWidth="1"/>
    <col min="2833" max="2833" width="1.7109375" style="73" customWidth="1"/>
    <col min="2834" max="2834" width="16.5703125" style="73" bestFit="1" customWidth="1"/>
    <col min="2835" max="2835" width="9.140625" style="73"/>
    <col min="2836" max="2836" width="16.5703125" style="73" bestFit="1" customWidth="1"/>
    <col min="2837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7" style="73" customWidth="1"/>
    <col min="3077" max="3077" width="10" style="73" bestFit="1" customWidth="1"/>
    <col min="3078" max="3078" width="12.85546875" style="73" customWidth="1"/>
    <col min="3079" max="3079" width="14.7109375" style="73" customWidth="1"/>
    <col min="3080" max="3080" width="13.5703125" style="73" customWidth="1"/>
    <col min="3081" max="3081" width="10" style="73" bestFit="1" customWidth="1"/>
    <col min="3082" max="3084" width="15" style="73" customWidth="1"/>
    <col min="3085" max="3085" width="16.5703125" style="73" customWidth="1"/>
    <col min="3086" max="3086" width="15" style="73" customWidth="1"/>
    <col min="3087" max="3087" width="17" style="73" customWidth="1"/>
    <col min="3088" max="3088" width="2.28515625" style="73" customWidth="1"/>
    <col min="3089" max="3089" width="1.7109375" style="73" customWidth="1"/>
    <col min="3090" max="3090" width="16.5703125" style="73" bestFit="1" customWidth="1"/>
    <col min="3091" max="3091" width="9.140625" style="73"/>
    <col min="3092" max="3092" width="16.5703125" style="73" bestFit="1" customWidth="1"/>
    <col min="3093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7" style="73" customWidth="1"/>
    <col min="3333" max="3333" width="10" style="73" bestFit="1" customWidth="1"/>
    <col min="3334" max="3334" width="12.85546875" style="73" customWidth="1"/>
    <col min="3335" max="3335" width="14.7109375" style="73" customWidth="1"/>
    <col min="3336" max="3336" width="13.5703125" style="73" customWidth="1"/>
    <col min="3337" max="3337" width="10" style="73" bestFit="1" customWidth="1"/>
    <col min="3338" max="3340" width="15" style="73" customWidth="1"/>
    <col min="3341" max="3341" width="16.5703125" style="73" customWidth="1"/>
    <col min="3342" max="3342" width="15" style="73" customWidth="1"/>
    <col min="3343" max="3343" width="17" style="73" customWidth="1"/>
    <col min="3344" max="3344" width="2.28515625" style="73" customWidth="1"/>
    <col min="3345" max="3345" width="1.7109375" style="73" customWidth="1"/>
    <col min="3346" max="3346" width="16.5703125" style="73" bestFit="1" customWidth="1"/>
    <col min="3347" max="3347" width="9.140625" style="73"/>
    <col min="3348" max="3348" width="16.5703125" style="73" bestFit="1" customWidth="1"/>
    <col min="3349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7" style="73" customWidth="1"/>
    <col min="3589" max="3589" width="10" style="73" bestFit="1" customWidth="1"/>
    <col min="3590" max="3590" width="12.85546875" style="73" customWidth="1"/>
    <col min="3591" max="3591" width="14.7109375" style="73" customWidth="1"/>
    <col min="3592" max="3592" width="13.5703125" style="73" customWidth="1"/>
    <col min="3593" max="3593" width="10" style="73" bestFit="1" customWidth="1"/>
    <col min="3594" max="3596" width="15" style="73" customWidth="1"/>
    <col min="3597" max="3597" width="16.5703125" style="73" customWidth="1"/>
    <col min="3598" max="3598" width="15" style="73" customWidth="1"/>
    <col min="3599" max="3599" width="17" style="73" customWidth="1"/>
    <col min="3600" max="3600" width="2.28515625" style="73" customWidth="1"/>
    <col min="3601" max="3601" width="1.7109375" style="73" customWidth="1"/>
    <col min="3602" max="3602" width="16.5703125" style="73" bestFit="1" customWidth="1"/>
    <col min="3603" max="3603" width="9.140625" style="73"/>
    <col min="3604" max="3604" width="16.5703125" style="73" bestFit="1" customWidth="1"/>
    <col min="3605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7" style="73" customWidth="1"/>
    <col min="3845" max="3845" width="10" style="73" bestFit="1" customWidth="1"/>
    <col min="3846" max="3846" width="12.85546875" style="73" customWidth="1"/>
    <col min="3847" max="3847" width="14.7109375" style="73" customWidth="1"/>
    <col min="3848" max="3848" width="13.5703125" style="73" customWidth="1"/>
    <col min="3849" max="3849" width="10" style="73" bestFit="1" customWidth="1"/>
    <col min="3850" max="3852" width="15" style="73" customWidth="1"/>
    <col min="3853" max="3853" width="16.5703125" style="73" customWidth="1"/>
    <col min="3854" max="3854" width="15" style="73" customWidth="1"/>
    <col min="3855" max="3855" width="17" style="73" customWidth="1"/>
    <col min="3856" max="3856" width="2.28515625" style="73" customWidth="1"/>
    <col min="3857" max="3857" width="1.7109375" style="73" customWidth="1"/>
    <col min="3858" max="3858" width="16.5703125" style="73" bestFit="1" customWidth="1"/>
    <col min="3859" max="3859" width="9.140625" style="73"/>
    <col min="3860" max="3860" width="16.5703125" style="73" bestFit="1" customWidth="1"/>
    <col min="3861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7" style="73" customWidth="1"/>
    <col min="4101" max="4101" width="10" style="73" bestFit="1" customWidth="1"/>
    <col min="4102" max="4102" width="12.85546875" style="73" customWidth="1"/>
    <col min="4103" max="4103" width="14.7109375" style="73" customWidth="1"/>
    <col min="4104" max="4104" width="13.5703125" style="73" customWidth="1"/>
    <col min="4105" max="4105" width="10" style="73" bestFit="1" customWidth="1"/>
    <col min="4106" max="4108" width="15" style="73" customWidth="1"/>
    <col min="4109" max="4109" width="16.5703125" style="73" customWidth="1"/>
    <col min="4110" max="4110" width="15" style="73" customWidth="1"/>
    <col min="4111" max="4111" width="17" style="73" customWidth="1"/>
    <col min="4112" max="4112" width="2.28515625" style="73" customWidth="1"/>
    <col min="4113" max="4113" width="1.7109375" style="73" customWidth="1"/>
    <col min="4114" max="4114" width="16.5703125" style="73" bestFit="1" customWidth="1"/>
    <col min="4115" max="4115" width="9.140625" style="73"/>
    <col min="4116" max="4116" width="16.5703125" style="73" bestFit="1" customWidth="1"/>
    <col min="4117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7" style="73" customWidth="1"/>
    <col min="4357" max="4357" width="10" style="73" bestFit="1" customWidth="1"/>
    <col min="4358" max="4358" width="12.85546875" style="73" customWidth="1"/>
    <col min="4359" max="4359" width="14.7109375" style="73" customWidth="1"/>
    <col min="4360" max="4360" width="13.5703125" style="73" customWidth="1"/>
    <col min="4361" max="4361" width="10" style="73" bestFit="1" customWidth="1"/>
    <col min="4362" max="4364" width="15" style="73" customWidth="1"/>
    <col min="4365" max="4365" width="16.5703125" style="73" customWidth="1"/>
    <col min="4366" max="4366" width="15" style="73" customWidth="1"/>
    <col min="4367" max="4367" width="17" style="73" customWidth="1"/>
    <col min="4368" max="4368" width="2.28515625" style="73" customWidth="1"/>
    <col min="4369" max="4369" width="1.7109375" style="73" customWidth="1"/>
    <col min="4370" max="4370" width="16.5703125" style="73" bestFit="1" customWidth="1"/>
    <col min="4371" max="4371" width="9.140625" style="73"/>
    <col min="4372" max="4372" width="16.5703125" style="73" bestFit="1" customWidth="1"/>
    <col min="4373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7" style="73" customWidth="1"/>
    <col min="4613" max="4613" width="10" style="73" bestFit="1" customWidth="1"/>
    <col min="4614" max="4614" width="12.85546875" style="73" customWidth="1"/>
    <col min="4615" max="4615" width="14.7109375" style="73" customWidth="1"/>
    <col min="4616" max="4616" width="13.5703125" style="73" customWidth="1"/>
    <col min="4617" max="4617" width="10" style="73" bestFit="1" customWidth="1"/>
    <col min="4618" max="4620" width="15" style="73" customWidth="1"/>
    <col min="4621" max="4621" width="16.5703125" style="73" customWidth="1"/>
    <col min="4622" max="4622" width="15" style="73" customWidth="1"/>
    <col min="4623" max="4623" width="17" style="73" customWidth="1"/>
    <col min="4624" max="4624" width="2.28515625" style="73" customWidth="1"/>
    <col min="4625" max="4625" width="1.7109375" style="73" customWidth="1"/>
    <col min="4626" max="4626" width="16.5703125" style="73" bestFit="1" customWidth="1"/>
    <col min="4627" max="4627" width="9.140625" style="73"/>
    <col min="4628" max="4628" width="16.5703125" style="73" bestFit="1" customWidth="1"/>
    <col min="4629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7" style="73" customWidth="1"/>
    <col min="4869" max="4869" width="10" style="73" bestFit="1" customWidth="1"/>
    <col min="4870" max="4870" width="12.85546875" style="73" customWidth="1"/>
    <col min="4871" max="4871" width="14.7109375" style="73" customWidth="1"/>
    <col min="4872" max="4872" width="13.5703125" style="73" customWidth="1"/>
    <col min="4873" max="4873" width="10" style="73" bestFit="1" customWidth="1"/>
    <col min="4874" max="4876" width="15" style="73" customWidth="1"/>
    <col min="4877" max="4877" width="16.5703125" style="73" customWidth="1"/>
    <col min="4878" max="4878" width="15" style="73" customWidth="1"/>
    <col min="4879" max="4879" width="17" style="73" customWidth="1"/>
    <col min="4880" max="4880" width="2.28515625" style="73" customWidth="1"/>
    <col min="4881" max="4881" width="1.7109375" style="73" customWidth="1"/>
    <col min="4882" max="4882" width="16.5703125" style="73" bestFit="1" customWidth="1"/>
    <col min="4883" max="4883" width="9.140625" style="73"/>
    <col min="4884" max="4884" width="16.5703125" style="73" bestFit="1" customWidth="1"/>
    <col min="4885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7" style="73" customWidth="1"/>
    <col min="5125" max="5125" width="10" style="73" bestFit="1" customWidth="1"/>
    <col min="5126" max="5126" width="12.85546875" style="73" customWidth="1"/>
    <col min="5127" max="5127" width="14.7109375" style="73" customWidth="1"/>
    <col min="5128" max="5128" width="13.5703125" style="73" customWidth="1"/>
    <col min="5129" max="5129" width="10" style="73" bestFit="1" customWidth="1"/>
    <col min="5130" max="5132" width="15" style="73" customWidth="1"/>
    <col min="5133" max="5133" width="16.5703125" style="73" customWidth="1"/>
    <col min="5134" max="5134" width="15" style="73" customWidth="1"/>
    <col min="5135" max="5135" width="17" style="73" customWidth="1"/>
    <col min="5136" max="5136" width="2.28515625" style="73" customWidth="1"/>
    <col min="5137" max="5137" width="1.7109375" style="73" customWidth="1"/>
    <col min="5138" max="5138" width="16.5703125" style="73" bestFit="1" customWidth="1"/>
    <col min="5139" max="5139" width="9.140625" style="73"/>
    <col min="5140" max="5140" width="16.5703125" style="73" bestFit="1" customWidth="1"/>
    <col min="5141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7" style="73" customWidth="1"/>
    <col min="5381" max="5381" width="10" style="73" bestFit="1" customWidth="1"/>
    <col min="5382" max="5382" width="12.85546875" style="73" customWidth="1"/>
    <col min="5383" max="5383" width="14.7109375" style="73" customWidth="1"/>
    <col min="5384" max="5384" width="13.5703125" style="73" customWidth="1"/>
    <col min="5385" max="5385" width="10" style="73" bestFit="1" customWidth="1"/>
    <col min="5386" max="5388" width="15" style="73" customWidth="1"/>
    <col min="5389" max="5389" width="16.5703125" style="73" customWidth="1"/>
    <col min="5390" max="5390" width="15" style="73" customWidth="1"/>
    <col min="5391" max="5391" width="17" style="73" customWidth="1"/>
    <col min="5392" max="5392" width="2.28515625" style="73" customWidth="1"/>
    <col min="5393" max="5393" width="1.7109375" style="73" customWidth="1"/>
    <col min="5394" max="5394" width="16.5703125" style="73" bestFit="1" customWidth="1"/>
    <col min="5395" max="5395" width="9.140625" style="73"/>
    <col min="5396" max="5396" width="16.5703125" style="73" bestFit="1" customWidth="1"/>
    <col min="5397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7" style="73" customWidth="1"/>
    <col min="5637" max="5637" width="10" style="73" bestFit="1" customWidth="1"/>
    <col min="5638" max="5638" width="12.85546875" style="73" customWidth="1"/>
    <col min="5639" max="5639" width="14.7109375" style="73" customWidth="1"/>
    <col min="5640" max="5640" width="13.5703125" style="73" customWidth="1"/>
    <col min="5641" max="5641" width="10" style="73" bestFit="1" customWidth="1"/>
    <col min="5642" max="5644" width="15" style="73" customWidth="1"/>
    <col min="5645" max="5645" width="16.5703125" style="73" customWidth="1"/>
    <col min="5646" max="5646" width="15" style="73" customWidth="1"/>
    <col min="5647" max="5647" width="17" style="73" customWidth="1"/>
    <col min="5648" max="5648" width="2.28515625" style="73" customWidth="1"/>
    <col min="5649" max="5649" width="1.7109375" style="73" customWidth="1"/>
    <col min="5650" max="5650" width="16.5703125" style="73" bestFit="1" customWidth="1"/>
    <col min="5651" max="5651" width="9.140625" style="73"/>
    <col min="5652" max="5652" width="16.5703125" style="73" bestFit="1" customWidth="1"/>
    <col min="5653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7" style="73" customWidth="1"/>
    <col min="5893" max="5893" width="10" style="73" bestFit="1" customWidth="1"/>
    <col min="5894" max="5894" width="12.85546875" style="73" customWidth="1"/>
    <col min="5895" max="5895" width="14.7109375" style="73" customWidth="1"/>
    <col min="5896" max="5896" width="13.5703125" style="73" customWidth="1"/>
    <col min="5897" max="5897" width="10" style="73" bestFit="1" customWidth="1"/>
    <col min="5898" max="5900" width="15" style="73" customWidth="1"/>
    <col min="5901" max="5901" width="16.5703125" style="73" customWidth="1"/>
    <col min="5902" max="5902" width="15" style="73" customWidth="1"/>
    <col min="5903" max="5903" width="17" style="73" customWidth="1"/>
    <col min="5904" max="5904" width="2.28515625" style="73" customWidth="1"/>
    <col min="5905" max="5905" width="1.7109375" style="73" customWidth="1"/>
    <col min="5906" max="5906" width="16.5703125" style="73" bestFit="1" customWidth="1"/>
    <col min="5907" max="5907" width="9.140625" style="73"/>
    <col min="5908" max="5908" width="16.5703125" style="73" bestFit="1" customWidth="1"/>
    <col min="5909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7" style="73" customWidth="1"/>
    <col min="6149" max="6149" width="10" style="73" bestFit="1" customWidth="1"/>
    <col min="6150" max="6150" width="12.85546875" style="73" customWidth="1"/>
    <col min="6151" max="6151" width="14.7109375" style="73" customWidth="1"/>
    <col min="6152" max="6152" width="13.5703125" style="73" customWidth="1"/>
    <col min="6153" max="6153" width="10" style="73" bestFit="1" customWidth="1"/>
    <col min="6154" max="6156" width="15" style="73" customWidth="1"/>
    <col min="6157" max="6157" width="16.5703125" style="73" customWidth="1"/>
    <col min="6158" max="6158" width="15" style="73" customWidth="1"/>
    <col min="6159" max="6159" width="17" style="73" customWidth="1"/>
    <col min="6160" max="6160" width="2.28515625" style="73" customWidth="1"/>
    <col min="6161" max="6161" width="1.7109375" style="73" customWidth="1"/>
    <col min="6162" max="6162" width="16.5703125" style="73" bestFit="1" customWidth="1"/>
    <col min="6163" max="6163" width="9.140625" style="73"/>
    <col min="6164" max="6164" width="16.5703125" style="73" bestFit="1" customWidth="1"/>
    <col min="6165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7" style="73" customWidth="1"/>
    <col min="6405" max="6405" width="10" style="73" bestFit="1" customWidth="1"/>
    <col min="6406" max="6406" width="12.85546875" style="73" customWidth="1"/>
    <col min="6407" max="6407" width="14.7109375" style="73" customWidth="1"/>
    <col min="6408" max="6408" width="13.5703125" style="73" customWidth="1"/>
    <col min="6409" max="6409" width="10" style="73" bestFit="1" customWidth="1"/>
    <col min="6410" max="6412" width="15" style="73" customWidth="1"/>
    <col min="6413" max="6413" width="16.5703125" style="73" customWidth="1"/>
    <col min="6414" max="6414" width="15" style="73" customWidth="1"/>
    <col min="6415" max="6415" width="17" style="73" customWidth="1"/>
    <col min="6416" max="6416" width="2.28515625" style="73" customWidth="1"/>
    <col min="6417" max="6417" width="1.7109375" style="73" customWidth="1"/>
    <col min="6418" max="6418" width="16.5703125" style="73" bestFit="1" customWidth="1"/>
    <col min="6419" max="6419" width="9.140625" style="73"/>
    <col min="6420" max="6420" width="16.5703125" style="73" bestFit="1" customWidth="1"/>
    <col min="6421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7" style="73" customWidth="1"/>
    <col min="6661" max="6661" width="10" style="73" bestFit="1" customWidth="1"/>
    <col min="6662" max="6662" width="12.85546875" style="73" customWidth="1"/>
    <col min="6663" max="6663" width="14.7109375" style="73" customWidth="1"/>
    <col min="6664" max="6664" width="13.5703125" style="73" customWidth="1"/>
    <col min="6665" max="6665" width="10" style="73" bestFit="1" customWidth="1"/>
    <col min="6666" max="6668" width="15" style="73" customWidth="1"/>
    <col min="6669" max="6669" width="16.5703125" style="73" customWidth="1"/>
    <col min="6670" max="6670" width="15" style="73" customWidth="1"/>
    <col min="6671" max="6671" width="17" style="73" customWidth="1"/>
    <col min="6672" max="6672" width="2.28515625" style="73" customWidth="1"/>
    <col min="6673" max="6673" width="1.7109375" style="73" customWidth="1"/>
    <col min="6674" max="6674" width="16.5703125" style="73" bestFit="1" customWidth="1"/>
    <col min="6675" max="6675" width="9.140625" style="73"/>
    <col min="6676" max="6676" width="16.5703125" style="73" bestFit="1" customWidth="1"/>
    <col min="6677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7" style="73" customWidth="1"/>
    <col min="6917" max="6917" width="10" style="73" bestFit="1" customWidth="1"/>
    <col min="6918" max="6918" width="12.85546875" style="73" customWidth="1"/>
    <col min="6919" max="6919" width="14.7109375" style="73" customWidth="1"/>
    <col min="6920" max="6920" width="13.5703125" style="73" customWidth="1"/>
    <col min="6921" max="6921" width="10" style="73" bestFit="1" customWidth="1"/>
    <col min="6922" max="6924" width="15" style="73" customWidth="1"/>
    <col min="6925" max="6925" width="16.5703125" style="73" customWidth="1"/>
    <col min="6926" max="6926" width="15" style="73" customWidth="1"/>
    <col min="6927" max="6927" width="17" style="73" customWidth="1"/>
    <col min="6928" max="6928" width="2.28515625" style="73" customWidth="1"/>
    <col min="6929" max="6929" width="1.7109375" style="73" customWidth="1"/>
    <col min="6930" max="6930" width="16.5703125" style="73" bestFit="1" customWidth="1"/>
    <col min="6931" max="6931" width="9.140625" style="73"/>
    <col min="6932" max="6932" width="16.5703125" style="73" bestFit="1" customWidth="1"/>
    <col min="6933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7" style="73" customWidth="1"/>
    <col min="7173" max="7173" width="10" style="73" bestFit="1" customWidth="1"/>
    <col min="7174" max="7174" width="12.85546875" style="73" customWidth="1"/>
    <col min="7175" max="7175" width="14.7109375" style="73" customWidth="1"/>
    <col min="7176" max="7176" width="13.5703125" style="73" customWidth="1"/>
    <col min="7177" max="7177" width="10" style="73" bestFit="1" customWidth="1"/>
    <col min="7178" max="7180" width="15" style="73" customWidth="1"/>
    <col min="7181" max="7181" width="16.5703125" style="73" customWidth="1"/>
    <col min="7182" max="7182" width="15" style="73" customWidth="1"/>
    <col min="7183" max="7183" width="17" style="73" customWidth="1"/>
    <col min="7184" max="7184" width="2.28515625" style="73" customWidth="1"/>
    <col min="7185" max="7185" width="1.7109375" style="73" customWidth="1"/>
    <col min="7186" max="7186" width="16.5703125" style="73" bestFit="1" customWidth="1"/>
    <col min="7187" max="7187" width="9.140625" style="73"/>
    <col min="7188" max="7188" width="16.5703125" style="73" bestFit="1" customWidth="1"/>
    <col min="7189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7" style="73" customWidth="1"/>
    <col min="7429" max="7429" width="10" style="73" bestFit="1" customWidth="1"/>
    <col min="7430" max="7430" width="12.85546875" style="73" customWidth="1"/>
    <col min="7431" max="7431" width="14.7109375" style="73" customWidth="1"/>
    <col min="7432" max="7432" width="13.5703125" style="73" customWidth="1"/>
    <col min="7433" max="7433" width="10" style="73" bestFit="1" customWidth="1"/>
    <col min="7434" max="7436" width="15" style="73" customWidth="1"/>
    <col min="7437" max="7437" width="16.5703125" style="73" customWidth="1"/>
    <col min="7438" max="7438" width="15" style="73" customWidth="1"/>
    <col min="7439" max="7439" width="17" style="73" customWidth="1"/>
    <col min="7440" max="7440" width="2.28515625" style="73" customWidth="1"/>
    <col min="7441" max="7441" width="1.7109375" style="73" customWidth="1"/>
    <col min="7442" max="7442" width="16.5703125" style="73" bestFit="1" customWidth="1"/>
    <col min="7443" max="7443" width="9.140625" style="73"/>
    <col min="7444" max="7444" width="16.5703125" style="73" bestFit="1" customWidth="1"/>
    <col min="7445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7" style="73" customWidth="1"/>
    <col min="7685" max="7685" width="10" style="73" bestFit="1" customWidth="1"/>
    <col min="7686" max="7686" width="12.85546875" style="73" customWidth="1"/>
    <col min="7687" max="7687" width="14.7109375" style="73" customWidth="1"/>
    <col min="7688" max="7688" width="13.5703125" style="73" customWidth="1"/>
    <col min="7689" max="7689" width="10" style="73" bestFit="1" customWidth="1"/>
    <col min="7690" max="7692" width="15" style="73" customWidth="1"/>
    <col min="7693" max="7693" width="16.5703125" style="73" customWidth="1"/>
    <col min="7694" max="7694" width="15" style="73" customWidth="1"/>
    <col min="7695" max="7695" width="17" style="73" customWidth="1"/>
    <col min="7696" max="7696" width="2.28515625" style="73" customWidth="1"/>
    <col min="7697" max="7697" width="1.7109375" style="73" customWidth="1"/>
    <col min="7698" max="7698" width="16.5703125" style="73" bestFit="1" customWidth="1"/>
    <col min="7699" max="7699" width="9.140625" style="73"/>
    <col min="7700" max="7700" width="16.5703125" style="73" bestFit="1" customWidth="1"/>
    <col min="7701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7" style="73" customWidth="1"/>
    <col min="7941" max="7941" width="10" style="73" bestFit="1" customWidth="1"/>
    <col min="7942" max="7942" width="12.85546875" style="73" customWidth="1"/>
    <col min="7943" max="7943" width="14.7109375" style="73" customWidth="1"/>
    <col min="7944" max="7944" width="13.5703125" style="73" customWidth="1"/>
    <col min="7945" max="7945" width="10" style="73" bestFit="1" customWidth="1"/>
    <col min="7946" max="7948" width="15" style="73" customWidth="1"/>
    <col min="7949" max="7949" width="16.5703125" style="73" customWidth="1"/>
    <col min="7950" max="7950" width="15" style="73" customWidth="1"/>
    <col min="7951" max="7951" width="17" style="73" customWidth="1"/>
    <col min="7952" max="7952" width="2.28515625" style="73" customWidth="1"/>
    <col min="7953" max="7953" width="1.7109375" style="73" customWidth="1"/>
    <col min="7954" max="7954" width="16.5703125" style="73" bestFit="1" customWidth="1"/>
    <col min="7955" max="7955" width="9.140625" style="73"/>
    <col min="7956" max="7956" width="16.5703125" style="73" bestFit="1" customWidth="1"/>
    <col min="7957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7" style="73" customWidth="1"/>
    <col min="8197" max="8197" width="10" style="73" bestFit="1" customWidth="1"/>
    <col min="8198" max="8198" width="12.85546875" style="73" customWidth="1"/>
    <col min="8199" max="8199" width="14.7109375" style="73" customWidth="1"/>
    <col min="8200" max="8200" width="13.5703125" style="73" customWidth="1"/>
    <col min="8201" max="8201" width="10" style="73" bestFit="1" customWidth="1"/>
    <col min="8202" max="8204" width="15" style="73" customWidth="1"/>
    <col min="8205" max="8205" width="16.5703125" style="73" customWidth="1"/>
    <col min="8206" max="8206" width="15" style="73" customWidth="1"/>
    <col min="8207" max="8207" width="17" style="73" customWidth="1"/>
    <col min="8208" max="8208" width="2.28515625" style="73" customWidth="1"/>
    <col min="8209" max="8209" width="1.7109375" style="73" customWidth="1"/>
    <col min="8210" max="8210" width="16.5703125" style="73" bestFit="1" customWidth="1"/>
    <col min="8211" max="8211" width="9.140625" style="73"/>
    <col min="8212" max="8212" width="16.5703125" style="73" bestFit="1" customWidth="1"/>
    <col min="8213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7" style="73" customWidth="1"/>
    <col min="8453" max="8453" width="10" style="73" bestFit="1" customWidth="1"/>
    <col min="8454" max="8454" width="12.85546875" style="73" customWidth="1"/>
    <col min="8455" max="8455" width="14.7109375" style="73" customWidth="1"/>
    <col min="8456" max="8456" width="13.5703125" style="73" customWidth="1"/>
    <col min="8457" max="8457" width="10" style="73" bestFit="1" customWidth="1"/>
    <col min="8458" max="8460" width="15" style="73" customWidth="1"/>
    <col min="8461" max="8461" width="16.5703125" style="73" customWidth="1"/>
    <col min="8462" max="8462" width="15" style="73" customWidth="1"/>
    <col min="8463" max="8463" width="17" style="73" customWidth="1"/>
    <col min="8464" max="8464" width="2.28515625" style="73" customWidth="1"/>
    <col min="8465" max="8465" width="1.7109375" style="73" customWidth="1"/>
    <col min="8466" max="8466" width="16.5703125" style="73" bestFit="1" customWidth="1"/>
    <col min="8467" max="8467" width="9.140625" style="73"/>
    <col min="8468" max="8468" width="16.5703125" style="73" bestFit="1" customWidth="1"/>
    <col min="8469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7" style="73" customWidth="1"/>
    <col min="8709" max="8709" width="10" style="73" bestFit="1" customWidth="1"/>
    <col min="8710" max="8710" width="12.85546875" style="73" customWidth="1"/>
    <col min="8711" max="8711" width="14.7109375" style="73" customWidth="1"/>
    <col min="8712" max="8712" width="13.5703125" style="73" customWidth="1"/>
    <col min="8713" max="8713" width="10" style="73" bestFit="1" customWidth="1"/>
    <col min="8714" max="8716" width="15" style="73" customWidth="1"/>
    <col min="8717" max="8717" width="16.5703125" style="73" customWidth="1"/>
    <col min="8718" max="8718" width="15" style="73" customWidth="1"/>
    <col min="8719" max="8719" width="17" style="73" customWidth="1"/>
    <col min="8720" max="8720" width="2.28515625" style="73" customWidth="1"/>
    <col min="8721" max="8721" width="1.7109375" style="73" customWidth="1"/>
    <col min="8722" max="8722" width="16.5703125" style="73" bestFit="1" customWidth="1"/>
    <col min="8723" max="8723" width="9.140625" style="73"/>
    <col min="8724" max="8724" width="16.5703125" style="73" bestFit="1" customWidth="1"/>
    <col min="8725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7" style="73" customWidth="1"/>
    <col min="8965" max="8965" width="10" style="73" bestFit="1" customWidth="1"/>
    <col min="8966" max="8966" width="12.85546875" style="73" customWidth="1"/>
    <col min="8967" max="8967" width="14.7109375" style="73" customWidth="1"/>
    <col min="8968" max="8968" width="13.5703125" style="73" customWidth="1"/>
    <col min="8969" max="8969" width="10" style="73" bestFit="1" customWidth="1"/>
    <col min="8970" max="8972" width="15" style="73" customWidth="1"/>
    <col min="8973" max="8973" width="16.5703125" style="73" customWidth="1"/>
    <col min="8974" max="8974" width="15" style="73" customWidth="1"/>
    <col min="8975" max="8975" width="17" style="73" customWidth="1"/>
    <col min="8976" max="8976" width="2.28515625" style="73" customWidth="1"/>
    <col min="8977" max="8977" width="1.7109375" style="73" customWidth="1"/>
    <col min="8978" max="8978" width="16.5703125" style="73" bestFit="1" customWidth="1"/>
    <col min="8979" max="8979" width="9.140625" style="73"/>
    <col min="8980" max="8980" width="16.5703125" style="73" bestFit="1" customWidth="1"/>
    <col min="8981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7" style="73" customWidth="1"/>
    <col min="9221" max="9221" width="10" style="73" bestFit="1" customWidth="1"/>
    <col min="9222" max="9222" width="12.85546875" style="73" customWidth="1"/>
    <col min="9223" max="9223" width="14.7109375" style="73" customWidth="1"/>
    <col min="9224" max="9224" width="13.5703125" style="73" customWidth="1"/>
    <col min="9225" max="9225" width="10" style="73" bestFit="1" customWidth="1"/>
    <col min="9226" max="9228" width="15" style="73" customWidth="1"/>
    <col min="9229" max="9229" width="16.5703125" style="73" customWidth="1"/>
    <col min="9230" max="9230" width="15" style="73" customWidth="1"/>
    <col min="9231" max="9231" width="17" style="73" customWidth="1"/>
    <col min="9232" max="9232" width="2.28515625" style="73" customWidth="1"/>
    <col min="9233" max="9233" width="1.7109375" style="73" customWidth="1"/>
    <col min="9234" max="9234" width="16.5703125" style="73" bestFit="1" customWidth="1"/>
    <col min="9235" max="9235" width="9.140625" style="73"/>
    <col min="9236" max="9236" width="16.5703125" style="73" bestFit="1" customWidth="1"/>
    <col min="9237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7" style="73" customWidth="1"/>
    <col min="9477" max="9477" width="10" style="73" bestFit="1" customWidth="1"/>
    <col min="9478" max="9478" width="12.85546875" style="73" customWidth="1"/>
    <col min="9479" max="9479" width="14.7109375" style="73" customWidth="1"/>
    <col min="9480" max="9480" width="13.5703125" style="73" customWidth="1"/>
    <col min="9481" max="9481" width="10" style="73" bestFit="1" customWidth="1"/>
    <col min="9482" max="9484" width="15" style="73" customWidth="1"/>
    <col min="9485" max="9485" width="16.5703125" style="73" customWidth="1"/>
    <col min="9486" max="9486" width="15" style="73" customWidth="1"/>
    <col min="9487" max="9487" width="17" style="73" customWidth="1"/>
    <col min="9488" max="9488" width="2.28515625" style="73" customWidth="1"/>
    <col min="9489" max="9489" width="1.7109375" style="73" customWidth="1"/>
    <col min="9490" max="9490" width="16.5703125" style="73" bestFit="1" customWidth="1"/>
    <col min="9491" max="9491" width="9.140625" style="73"/>
    <col min="9492" max="9492" width="16.5703125" style="73" bestFit="1" customWidth="1"/>
    <col min="9493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7" style="73" customWidth="1"/>
    <col min="9733" max="9733" width="10" style="73" bestFit="1" customWidth="1"/>
    <col min="9734" max="9734" width="12.85546875" style="73" customWidth="1"/>
    <col min="9735" max="9735" width="14.7109375" style="73" customWidth="1"/>
    <col min="9736" max="9736" width="13.5703125" style="73" customWidth="1"/>
    <col min="9737" max="9737" width="10" style="73" bestFit="1" customWidth="1"/>
    <col min="9738" max="9740" width="15" style="73" customWidth="1"/>
    <col min="9741" max="9741" width="16.5703125" style="73" customWidth="1"/>
    <col min="9742" max="9742" width="15" style="73" customWidth="1"/>
    <col min="9743" max="9743" width="17" style="73" customWidth="1"/>
    <col min="9744" max="9744" width="2.28515625" style="73" customWidth="1"/>
    <col min="9745" max="9745" width="1.7109375" style="73" customWidth="1"/>
    <col min="9746" max="9746" width="16.5703125" style="73" bestFit="1" customWidth="1"/>
    <col min="9747" max="9747" width="9.140625" style="73"/>
    <col min="9748" max="9748" width="16.5703125" style="73" bestFit="1" customWidth="1"/>
    <col min="9749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7" style="73" customWidth="1"/>
    <col min="9989" max="9989" width="10" style="73" bestFit="1" customWidth="1"/>
    <col min="9990" max="9990" width="12.85546875" style="73" customWidth="1"/>
    <col min="9991" max="9991" width="14.7109375" style="73" customWidth="1"/>
    <col min="9992" max="9992" width="13.5703125" style="73" customWidth="1"/>
    <col min="9993" max="9993" width="10" style="73" bestFit="1" customWidth="1"/>
    <col min="9994" max="9996" width="15" style="73" customWidth="1"/>
    <col min="9997" max="9997" width="16.5703125" style="73" customWidth="1"/>
    <col min="9998" max="9998" width="15" style="73" customWidth="1"/>
    <col min="9999" max="9999" width="17" style="73" customWidth="1"/>
    <col min="10000" max="10000" width="2.28515625" style="73" customWidth="1"/>
    <col min="10001" max="10001" width="1.7109375" style="73" customWidth="1"/>
    <col min="10002" max="10002" width="16.5703125" style="73" bestFit="1" customWidth="1"/>
    <col min="10003" max="10003" width="9.140625" style="73"/>
    <col min="10004" max="10004" width="16.5703125" style="73" bestFit="1" customWidth="1"/>
    <col min="10005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7" style="73" customWidth="1"/>
    <col min="10245" max="10245" width="10" style="73" bestFit="1" customWidth="1"/>
    <col min="10246" max="10246" width="12.85546875" style="73" customWidth="1"/>
    <col min="10247" max="10247" width="14.7109375" style="73" customWidth="1"/>
    <col min="10248" max="10248" width="13.5703125" style="73" customWidth="1"/>
    <col min="10249" max="10249" width="10" style="73" bestFit="1" customWidth="1"/>
    <col min="10250" max="10252" width="15" style="73" customWidth="1"/>
    <col min="10253" max="10253" width="16.5703125" style="73" customWidth="1"/>
    <col min="10254" max="10254" width="15" style="73" customWidth="1"/>
    <col min="10255" max="10255" width="17" style="73" customWidth="1"/>
    <col min="10256" max="10256" width="2.28515625" style="73" customWidth="1"/>
    <col min="10257" max="10257" width="1.7109375" style="73" customWidth="1"/>
    <col min="10258" max="10258" width="16.5703125" style="73" bestFit="1" customWidth="1"/>
    <col min="10259" max="10259" width="9.140625" style="73"/>
    <col min="10260" max="10260" width="16.5703125" style="73" bestFit="1" customWidth="1"/>
    <col min="10261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7" style="73" customWidth="1"/>
    <col min="10501" max="10501" width="10" style="73" bestFit="1" customWidth="1"/>
    <col min="10502" max="10502" width="12.85546875" style="73" customWidth="1"/>
    <col min="10503" max="10503" width="14.7109375" style="73" customWidth="1"/>
    <col min="10504" max="10504" width="13.5703125" style="73" customWidth="1"/>
    <col min="10505" max="10505" width="10" style="73" bestFit="1" customWidth="1"/>
    <col min="10506" max="10508" width="15" style="73" customWidth="1"/>
    <col min="10509" max="10509" width="16.5703125" style="73" customWidth="1"/>
    <col min="10510" max="10510" width="15" style="73" customWidth="1"/>
    <col min="10511" max="10511" width="17" style="73" customWidth="1"/>
    <col min="10512" max="10512" width="2.28515625" style="73" customWidth="1"/>
    <col min="10513" max="10513" width="1.7109375" style="73" customWidth="1"/>
    <col min="10514" max="10514" width="16.5703125" style="73" bestFit="1" customWidth="1"/>
    <col min="10515" max="10515" width="9.140625" style="73"/>
    <col min="10516" max="10516" width="16.5703125" style="73" bestFit="1" customWidth="1"/>
    <col min="10517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7" style="73" customWidth="1"/>
    <col min="10757" max="10757" width="10" style="73" bestFit="1" customWidth="1"/>
    <col min="10758" max="10758" width="12.85546875" style="73" customWidth="1"/>
    <col min="10759" max="10759" width="14.7109375" style="73" customWidth="1"/>
    <col min="10760" max="10760" width="13.5703125" style="73" customWidth="1"/>
    <col min="10761" max="10761" width="10" style="73" bestFit="1" customWidth="1"/>
    <col min="10762" max="10764" width="15" style="73" customWidth="1"/>
    <col min="10765" max="10765" width="16.5703125" style="73" customWidth="1"/>
    <col min="10766" max="10766" width="15" style="73" customWidth="1"/>
    <col min="10767" max="10767" width="17" style="73" customWidth="1"/>
    <col min="10768" max="10768" width="2.28515625" style="73" customWidth="1"/>
    <col min="10769" max="10769" width="1.7109375" style="73" customWidth="1"/>
    <col min="10770" max="10770" width="16.5703125" style="73" bestFit="1" customWidth="1"/>
    <col min="10771" max="10771" width="9.140625" style="73"/>
    <col min="10772" max="10772" width="16.5703125" style="73" bestFit="1" customWidth="1"/>
    <col min="10773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7" style="73" customWidth="1"/>
    <col min="11013" max="11013" width="10" style="73" bestFit="1" customWidth="1"/>
    <col min="11014" max="11014" width="12.85546875" style="73" customWidth="1"/>
    <col min="11015" max="11015" width="14.7109375" style="73" customWidth="1"/>
    <col min="11016" max="11016" width="13.5703125" style="73" customWidth="1"/>
    <col min="11017" max="11017" width="10" style="73" bestFit="1" customWidth="1"/>
    <col min="11018" max="11020" width="15" style="73" customWidth="1"/>
    <col min="11021" max="11021" width="16.5703125" style="73" customWidth="1"/>
    <col min="11022" max="11022" width="15" style="73" customWidth="1"/>
    <col min="11023" max="11023" width="17" style="73" customWidth="1"/>
    <col min="11024" max="11024" width="2.28515625" style="73" customWidth="1"/>
    <col min="11025" max="11025" width="1.7109375" style="73" customWidth="1"/>
    <col min="11026" max="11026" width="16.5703125" style="73" bestFit="1" customWidth="1"/>
    <col min="11027" max="11027" width="9.140625" style="73"/>
    <col min="11028" max="11028" width="16.5703125" style="73" bestFit="1" customWidth="1"/>
    <col min="11029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7" style="73" customWidth="1"/>
    <col min="11269" max="11269" width="10" style="73" bestFit="1" customWidth="1"/>
    <col min="11270" max="11270" width="12.85546875" style="73" customWidth="1"/>
    <col min="11271" max="11271" width="14.7109375" style="73" customWidth="1"/>
    <col min="11272" max="11272" width="13.5703125" style="73" customWidth="1"/>
    <col min="11273" max="11273" width="10" style="73" bestFit="1" customWidth="1"/>
    <col min="11274" max="11276" width="15" style="73" customWidth="1"/>
    <col min="11277" max="11277" width="16.5703125" style="73" customWidth="1"/>
    <col min="11278" max="11278" width="15" style="73" customWidth="1"/>
    <col min="11279" max="11279" width="17" style="73" customWidth="1"/>
    <col min="11280" max="11280" width="2.28515625" style="73" customWidth="1"/>
    <col min="11281" max="11281" width="1.7109375" style="73" customWidth="1"/>
    <col min="11282" max="11282" width="16.5703125" style="73" bestFit="1" customWidth="1"/>
    <col min="11283" max="11283" width="9.140625" style="73"/>
    <col min="11284" max="11284" width="16.5703125" style="73" bestFit="1" customWidth="1"/>
    <col min="11285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7" style="73" customWidth="1"/>
    <col min="11525" max="11525" width="10" style="73" bestFit="1" customWidth="1"/>
    <col min="11526" max="11526" width="12.85546875" style="73" customWidth="1"/>
    <col min="11527" max="11527" width="14.7109375" style="73" customWidth="1"/>
    <col min="11528" max="11528" width="13.5703125" style="73" customWidth="1"/>
    <col min="11529" max="11529" width="10" style="73" bestFit="1" customWidth="1"/>
    <col min="11530" max="11532" width="15" style="73" customWidth="1"/>
    <col min="11533" max="11533" width="16.5703125" style="73" customWidth="1"/>
    <col min="11534" max="11534" width="15" style="73" customWidth="1"/>
    <col min="11535" max="11535" width="17" style="73" customWidth="1"/>
    <col min="11536" max="11536" width="2.28515625" style="73" customWidth="1"/>
    <col min="11537" max="11537" width="1.7109375" style="73" customWidth="1"/>
    <col min="11538" max="11538" width="16.5703125" style="73" bestFit="1" customWidth="1"/>
    <col min="11539" max="11539" width="9.140625" style="73"/>
    <col min="11540" max="11540" width="16.5703125" style="73" bestFit="1" customWidth="1"/>
    <col min="11541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7" style="73" customWidth="1"/>
    <col min="11781" max="11781" width="10" style="73" bestFit="1" customWidth="1"/>
    <col min="11782" max="11782" width="12.85546875" style="73" customWidth="1"/>
    <col min="11783" max="11783" width="14.7109375" style="73" customWidth="1"/>
    <col min="11784" max="11784" width="13.5703125" style="73" customWidth="1"/>
    <col min="11785" max="11785" width="10" style="73" bestFit="1" customWidth="1"/>
    <col min="11786" max="11788" width="15" style="73" customWidth="1"/>
    <col min="11789" max="11789" width="16.5703125" style="73" customWidth="1"/>
    <col min="11790" max="11790" width="15" style="73" customWidth="1"/>
    <col min="11791" max="11791" width="17" style="73" customWidth="1"/>
    <col min="11792" max="11792" width="2.28515625" style="73" customWidth="1"/>
    <col min="11793" max="11793" width="1.7109375" style="73" customWidth="1"/>
    <col min="11794" max="11794" width="16.5703125" style="73" bestFit="1" customWidth="1"/>
    <col min="11795" max="11795" width="9.140625" style="73"/>
    <col min="11796" max="11796" width="16.5703125" style="73" bestFit="1" customWidth="1"/>
    <col min="11797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7" style="73" customWidth="1"/>
    <col min="12037" max="12037" width="10" style="73" bestFit="1" customWidth="1"/>
    <col min="12038" max="12038" width="12.85546875" style="73" customWidth="1"/>
    <col min="12039" max="12039" width="14.7109375" style="73" customWidth="1"/>
    <col min="12040" max="12040" width="13.5703125" style="73" customWidth="1"/>
    <col min="12041" max="12041" width="10" style="73" bestFit="1" customWidth="1"/>
    <col min="12042" max="12044" width="15" style="73" customWidth="1"/>
    <col min="12045" max="12045" width="16.5703125" style="73" customWidth="1"/>
    <col min="12046" max="12046" width="15" style="73" customWidth="1"/>
    <col min="12047" max="12047" width="17" style="73" customWidth="1"/>
    <col min="12048" max="12048" width="2.28515625" style="73" customWidth="1"/>
    <col min="12049" max="12049" width="1.7109375" style="73" customWidth="1"/>
    <col min="12050" max="12050" width="16.5703125" style="73" bestFit="1" customWidth="1"/>
    <col min="12051" max="12051" width="9.140625" style="73"/>
    <col min="12052" max="12052" width="16.5703125" style="73" bestFit="1" customWidth="1"/>
    <col min="12053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7" style="73" customWidth="1"/>
    <col min="12293" max="12293" width="10" style="73" bestFit="1" customWidth="1"/>
    <col min="12294" max="12294" width="12.85546875" style="73" customWidth="1"/>
    <col min="12295" max="12295" width="14.7109375" style="73" customWidth="1"/>
    <col min="12296" max="12296" width="13.5703125" style="73" customWidth="1"/>
    <col min="12297" max="12297" width="10" style="73" bestFit="1" customWidth="1"/>
    <col min="12298" max="12300" width="15" style="73" customWidth="1"/>
    <col min="12301" max="12301" width="16.5703125" style="73" customWidth="1"/>
    <col min="12302" max="12302" width="15" style="73" customWidth="1"/>
    <col min="12303" max="12303" width="17" style="73" customWidth="1"/>
    <col min="12304" max="12304" width="2.28515625" style="73" customWidth="1"/>
    <col min="12305" max="12305" width="1.7109375" style="73" customWidth="1"/>
    <col min="12306" max="12306" width="16.5703125" style="73" bestFit="1" customWidth="1"/>
    <col min="12307" max="12307" width="9.140625" style="73"/>
    <col min="12308" max="12308" width="16.5703125" style="73" bestFit="1" customWidth="1"/>
    <col min="12309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7" style="73" customWidth="1"/>
    <col min="12549" max="12549" width="10" style="73" bestFit="1" customWidth="1"/>
    <col min="12550" max="12550" width="12.85546875" style="73" customWidth="1"/>
    <col min="12551" max="12551" width="14.7109375" style="73" customWidth="1"/>
    <col min="12552" max="12552" width="13.5703125" style="73" customWidth="1"/>
    <col min="12553" max="12553" width="10" style="73" bestFit="1" customWidth="1"/>
    <col min="12554" max="12556" width="15" style="73" customWidth="1"/>
    <col min="12557" max="12557" width="16.5703125" style="73" customWidth="1"/>
    <col min="12558" max="12558" width="15" style="73" customWidth="1"/>
    <col min="12559" max="12559" width="17" style="73" customWidth="1"/>
    <col min="12560" max="12560" width="2.28515625" style="73" customWidth="1"/>
    <col min="12561" max="12561" width="1.7109375" style="73" customWidth="1"/>
    <col min="12562" max="12562" width="16.5703125" style="73" bestFit="1" customWidth="1"/>
    <col min="12563" max="12563" width="9.140625" style="73"/>
    <col min="12564" max="12564" width="16.5703125" style="73" bestFit="1" customWidth="1"/>
    <col min="12565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7" style="73" customWidth="1"/>
    <col min="12805" max="12805" width="10" style="73" bestFit="1" customWidth="1"/>
    <col min="12806" max="12806" width="12.85546875" style="73" customWidth="1"/>
    <col min="12807" max="12807" width="14.7109375" style="73" customWidth="1"/>
    <col min="12808" max="12808" width="13.5703125" style="73" customWidth="1"/>
    <col min="12809" max="12809" width="10" style="73" bestFit="1" customWidth="1"/>
    <col min="12810" max="12812" width="15" style="73" customWidth="1"/>
    <col min="12813" max="12813" width="16.5703125" style="73" customWidth="1"/>
    <col min="12814" max="12814" width="15" style="73" customWidth="1"/>
    <col min="12815" max="12815" width="17" style="73" customWidth="1"/>
    <col min="12816" max="12816" width="2.28515625" style="73" customWidth="1"/>
    <col min="12817" max="12817" width="1.7109375" style="73" customWidth="1"/>
    <col min="12818" max="12818" width="16.5703125" style="73" bestFit="1" customWidth="1"/>
    <col min="12819" max="12819" width="9.140625" style="73"/>
    <col min="12820" max="12820" width="16.5703125" style="73" bestFit="1" customWidth="1"/>
    <col min="12821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7" style="73" customWidth="1"/>
    <col min="13061" max="13061" width="10" style="73" bestFit="1" customWidth="1"/>
    <col min="13062" max="13062" width="12.85546875" style="73" customWidth="1"/>
    <col min="13063" max="13063" width="14.7109375" style="73" customWidth="1"/>
    <col min="13064" max="13064" width="13.5703125" style="73" customWidth="1"/>
    <col min="13065" max="13065" width="10" style="73" bestFit="1" customWidth="1"/>
    <col min="13066" max="13068" width="15" style="73" customWidth="1"/>
    <col min="13069" max="13069" width="16.5703125" style="73" customWidth="1"/>
    <col min="13070" max="13070" width="15" style="73" customWidth="1"/>
    <col min="13071" max="13071" width="17" style="73" customWidth="1"/>
    <col min="13072" max="13072" width="2.28515625" style="73" customWidth="1"/>
    <col min="13073" max="13073" width="1.7109375" style="73" customWidth="1"/>
    <col min="13074" max="13074" width="16.5703125" style="73" bestFit="1" customWidth="1"/>
    <col min="13075" max="13075" width="9.140625" style="73"/>
    <col min="13076" max="13076" width="16.5703125" style="73" bestFit="1" customWidth="1"/>
    <col min="13077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7" style="73" customWidth="1"/>
    <col min="13317" max="13317" width="10" style="73" bestFit="1" customWidth="1"/>
    <col min="13318" max="13318" width="12.85546875" style="73" customWidth="1"/>
    <col min="13319" max="13319" width="14.7109375" style="73" customWidth="1"/>
    <col min="13320" max="13320" width="13.5703125" style="73" customWidth="1"/>
    <col min="13321" max="13321" width="10" style="73" bestFit="1" customWidth="1"/>
    <col min="13322" max="13324" width="15" style="73" customWidth="1"/>
    <col min="13325" max="13325" width="16.5703125" style="73" customWidth="1"/>
    <col min="13326" max="13326" width="15" style="73" customWidth="1"/>
    <col min="13327" max="13327" width="17" style="73" customWidth="1"/>
    <col min="13328" max="13328" width="2.28515625" style="73" customWidth="1"/>
    <col min="13329" max="13329" width="1.7109375" style="73" customWidth="1"/>
    <col min="13330" max="13330" width="16.5703125" style="73" bestFit="1" customWidth="1"/>
    <col min="13331" max="13331" width="9.140625" style="73"/>
    <col min="13332" max="13332" width="16.5703125" style="73" bestFit="1" customWidth="1"/>
    <col min="13333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7" style="73" customWidth="1"/>
    <col min="13573" max="13573" width="10" style="73" bestFit="1" customWidth="1"/>
    <col min="13574" max="13574" width="12.85546875" style="73" customWidth="1"/>
    <col min="13575" max="13575" width="14.7109375" style="73" customWidth="1"/>
    <col min="13576" max="13576" width="13.5703125" style="73" customWidth="1"/>
    <col min="13577" max="13577" width="10" style="73" bestFit="1" customWidth="1"/>
    <col min="13578" max="13580" width="15" style="73" customWidth="1"/>
    <col min="13581" max="13581" width="16.5703125" style="73" customWidth="1"/>
    <col min="13582" max="13582" width="15" style="73" customWidth="1"/>
    <col min="13583" max="13583" width="17" style="73" customWidth="1"/>
    <col min="13584" max="13584" width="2.28515625" style="73" customWidth="1"/>
    <col min="13585" max="13585" width="1.7109375" style="73" customWidth="1"/>
    <col min="13586" max="13586" width="16.5703125" style="73" bestFit="1" customWidth="1"/>
    <col min="13587" max="13587" width="9.140625" style="73"/>
    <col min="13588" max="13588" width="16.5703125" style="73" bestFit="1" customWidth="1"/>
    <col min="13589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7" style="73" customWidth="1"/>
    <col min="13829" max="13829" width="10" style="73" bestFit="1" customWidth="1"/>
    <col min="13830" max="13830" width="12.85546875" style="73" customWidth="1"/>
    <col min="13831" max="13831" width="14.7109375" style="73" customWidth="1"/>
    <col min="13832" max="13832" width="13.5703125" style="73" customWidth="1"/>
    <col min="13833" max="13833" width="10" style="73" bestFit="1" customWidth="1"/>
    <col min="13834" max="13836" width="15" style="73" customWidth="1"/>
    <col min="13837" max="13837" width="16.5703125" style="73" customWidth="1"/>
    <col min="13838" max="13838" width="15" style="73" customWidth="1"/>
    <col min="13839" max="13839" width="17" style="73" customWidth="1"/>
    <col min="13840" max="13840" width="2.28515625" style="73" customWidth="1"/>
    <col min="13841" max="13841" width="1.7109375" style="73" customWidth="1"/>
    <col min="13842" max="13842" width="16.5703125" style="73" bestFit="1" customWidth="1"/>
    <col min="13843" max="13843" width="9.140625" style="73"/>
    <col min="13844" max="13844" width="16.5703125" style="73" bestFit="1" customWidth="1"/>
    <col min="13845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7" style="73" customWidth="1"/>
    <col min="14085" max="14085" width="10" style="73" bestFit="1" customWidth="1"/>
    <col min="14086" max="14086" width="12.85546875" style="73" customWidth="1"/>
    <col min="14087" max="14087" width="14.7109375" style="73" customWidth="1"/>
    <col min="14088" max="14088" width="13.5703125" style="73" customWidth="1"/>
    <col min="14089" max="14089" width="10" style="73" bestFit="1" customWidth="1"/>
    <col min="14090" max="14092" width="15" style="73" customWidth="1"/>
    <col min="14093" max="14093" width="16.5703125" style="73" customWidth="1"/>
    <col min="14094" max="14094" width="15" style="73" customWidth="1"/>
    <col min="14095" max="14095" width="17" style="73" customWidth="1"/>
    <col min="14096" max="14096" width="2.28515625" style="73" customWidth="1"/>
    <col min="14097" max="14097" width="1.7109375" style="73" customWidth="1"/>
    <col min="14098" max="14098" width="16.5703125" style="73" bestFit="1" customWidth="1"/>
    <col min="14099" max="14099" width="9.140625" style="73"/>
    <col min="14100" max="14100" width="16.5703125" style="73" bestFit="1" customWidth="1"/>
    <col min="14101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7" style="73" customWidth="1"/>
    <col min="14341" max="14341" width="10" style="73" bestFit="1" customWidth="1"/>
    <col min="14342" max="14342" width="12.85546875" style="73" customWidth="1"/>
    <col min="14343" max="14343" width="14.7109375" style="73" customWidth="1"/>
    <col min="14344" max="14344" width="13.5703125" style="73" customWidth="1"/>
    <col min="14345" max="14345" width="10" style="73" bestFit="1" customWidth="1"/>
    <col min="14346" max="14348" width="15" style="73" customWidth="1"/>
    <col min="14349" max="14349" width="16.5703125" style="73" customWidth="1"/>
    <col min="14350" max="14350" width="15" style="73" customWidth="1"/>
    <col min="14351" max="14351" width="17" style="73" customWidth="1"/>
    <col min="14352" max="14352" width="2.28515625" style="73" customWidth="1"/>
    <col min="14353" max="14353" width="1.7109375" style="73" customWidth="1"/>
    <col min="14354" max="14354" width="16.5703125" style="73" bestFit="1" customWidth="1"/>
    <col min="14355" max="14355" width="9.140625" style="73"/>
    <col min="14356" max="14356" width="16.5703125" style="73" bestFit="1" customWidth="1"/>
    <col min="14357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7" style="73" customWidth="1"/>
    <col min="14597" max="14597" width="10" style="73" bestFit="1" customWidth="1"/>
    <col min="14598" max="14598" width="12.85546875" style="73" customWidth="1"/>
    <col min="14599" max="14599" width="14.7109375" style="73" customWidth="1"/>
    <col min="14600" max="14600" width="13.5703125" style="73" customWidth="1"/>
    <col min="14601" max="14601" width="10" style="73" bestFit="1" customWidth="1"/>
    <col min="14602" max="14604" width="15" style="73" customWidth="1"/>
    <col min="14605" max="14605" width="16.5703125" style="73" customWidth="1"/>
    <col min="14606" max="14606" width="15" style="73" customWidth="1"/>
    <col min="14607" max="14607" width="17" style="73" customWidth="1"/>
    <col min="14608" max="14608" width="2.28515625" style="73" customWidth="1"/>
    <col min="14609" max="14609" width="1.7109375" style="73" customWidth="1"/>
    <col min="14610" max="14610" width="16.5703125" style="73" bestFit="1" customWidth="1"/>
    <col min="14611" max="14611" width="9.140625" style="73"/>
    <col min="14612" max="14612" width="16.5703125" style="73" bestFit="1" customWidth="1"/>
    <col min="14613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7" style="73" customWidth="1"/>
    <col min="14853" max="14853" width="10" style="73" bestFit="1" customWidth="1"/>
    <col min="14854" max="14854" width="12.85546875" style="73" customWidth="1"/>
    <col min="14855" max="14855" width="14.7109375" style="73" customWidth="1"/>
    <col min="14856" max="14856" width="13.5703125" style="73" customWidth="1"/>
    <col min="14857" max="14857" width="10" style="73" bestFit="1" customWidth="1"/>
    <col min="14858" max="14860" width="15" style="73" customWidth="1"/>
    <col min="14861" max="14861" width="16.5703125" style="73" customWidth="1"/>
    <col min="14862" max="14862" width="15" style="73" customWidth="1"/>
    <col min="14863" max="14863" width="17" style="73" customWidth="1"/>
    <col min="14864" max="14864" width="2.28515625" style="73" customWidth="1"/>
    <col min="14865" max="14865" width="1.7109375" style="73" customWidth="1"/>
    <col min="14866" max="14866" width="16.5703125" style="73" bestFit="1" customWidth="1"/>
    <col min="14867" max="14867" width="9.140625" style="73"/>
    <col min="14868" max="14868" width="16.5703125" style="73" bestFit="1" customWidth="1"/>
    <col min="14869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7" style="73" customWidth="1"/>
    <col min="15109" max="15109" width="10" style="73" bestFit="1" customWidth="1"/>
    <col min="15110" max="15110" width="12.85546875" style="73" customWidth="1"/>
    <col min="15111" max="15111" width="14.7109375" style="73" customWidth="1"/>
    <col min="15112" max="15112" width="13.5703125" style="73" customWidth="1"/>
    <col min="15113" max="15113" width="10" style="73" bestFit="1" customWidth="1"/>
    <col min="15114" max="15116" width="15" style="73" customWidth="1"/>
    <col min="15117" max="15117" width="16.5703125" style="73" customWidth="1"/>
    <col min="15118" max="15118" width="15" style="73" customWidth="1"/>
    <col min="15119" max="15119" width="17" style="73" customWidth="1"/>
    <col min="15120" max="15120" width="2.28515625" style="73" customWidth="1"/>
    <col min="15121" max="15121" width="1.7109375" style="73" customWidth="1"/>
    <col min="15122" max="15122" width="16.5703125" style="73" bestFit="1" customWidth="1"/>
    <col min="15123" max="15123" width="9.140625" style="73"/>
    <col min="15124" max="15124" width="16.5703125" style="73" bestFit="1" customWidth="1"/>
    <col min="15125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7" style="73" customWidth="1"/>
    <col min="15365" max="15365" width="10" style="73" bestFit="1" customWidth="1"/>
    <col min="15366" max="15366" width="12.85546875" style="73" customWidth="1"/>
    <col min="15367" max="15367" width="14.7109375" style="73" customWidth="1"/>
    <col min="15368" max="15368" width="13.5703125" style="73" customWidth="1"/>
    <col min="15369" max="15369" width="10" style="73" bestFit="1" customWidth="1"/>
    <col min="15370" max="15372" width="15" style="73" customWidth="1"/>
    <col min="15373" max="15373" width="16.5703125" style="73" customWidth="1"/>
    <col min="15374" max="15374" width="15" style="73" customWidth="1"/>
    <col min="15375" max="15375" width="17" style="73" customWidth="1"/>
    <col min="15376" max="15376" width="2.28515625" style="73" customWidth="1"/>
    <col min="15377" max="15377" width="1.7109375" style="73" customWidth="1"/>
    <col min="15378" max="15378" width="16.5703125" style="73" bestFit="1" customWidth="1"/>
    <col min="15379" max="15379" width="9.140625" style="73"/>
    <col min="15380" max="15380" width="16.5703125" style="73" bestFit="1" customWidth="1"/>
    <col min="15381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7" style="73" customWidth="1"/>
    <col min="15621" max="15621" width="10" style="73" bestFit="1" customWidth="1"/>
    <col min="15622" max="15622" width="12.85546875" style="73" customWidth="1"/>
    <col min="15623" max="15623" width="14.7109375" style="73" customWidth="1"/>
    <col min="15624" max="15624" width="13.5703125" style="73" customWidth="1"/>
    <col min="15625" max="15625" width="10" style="73" bestFit="1" customWidth="1"/>
    <col min="15626" max="15628" width="15" style="73" customWidth="1"/>
    <col min="15629" max="15629" width="16.5703125" style="73" customWidth="1"/>
    <col min="15630" max="15630" width="15" style="73" customWidth="1"/>
    <col min="15631" max="15631" width="17" style="73" customWidth="1"/>
    <col min="15632" max="15632" width="2.28515625" style="73" customWidth="1"/>
    <col min="15633" max="15633" width="1.7109375" style="73" customWidth="1"/>
    <col min="15634" max="15634" width="16.5703125" style="73" bestFit="1" customWidth="1"/>
    <col min="15635" max="15635" width="9.140625" style="73"/>
    <col min="15636" max="15636" width="16.5703125" style="73" bestFit="1" customWidth="1"/>
    <col min="15637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7" style="73" customWidth="1"/>
    <col min="15877" max="15877" width="10" style="73" bestFit="1" customWidth="1"/>
    <col min="15878" max="15878" width="12.85546875" style="73" customWidth="1"/>
    <col min="15879" max="15879" width="14.7109375" style="73" customWidth="1"/>
    <col min="15880" max="15880" width="13.5703125" style="73" customWidth="1"/>
    <col min="15881" max="15881" width="10" style="73" bestFit="1" customWidth="1"/>
    <col min="15882" max="15884" width="15" style="73" customWidth="1"/>
    <col min="15885" max="15885" width="16.5703125" style="73" customWidth="1"/>
    <col min="15886" max="15886" width="15" style="73" customWidth="1"/>
    <col min="15887" max="15887" width="17" style="73" customWidth="1"/>
    <col min="15888" max="15888" width="2.28515625" style="73" customWidth="1"/>
    <col min="15889" max="15889" width="1.7109375" style="73" customWidth="1"/>
    <col min="15890" max="15890" width="16.5703125" style="73" bestFit="1" customWidth="1"/>
    <col min="15891" max="15891" width="9.140625" style="73"/>
    <col min="15892" max="15892" width="16.5703125" style="73" bestFit="1" customWidth="1"/>
    <col min="15893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7" style="73" customWidth="1"/>
    <col min="16133" max="16133" width="10" style="73" bestFit="1" customWidth="1"/>
    <col min="16134" max="16134" width="12.85546875" style="73" customWidth="1"/>
    <col min="16135" max="16135" width="14.7109375" style="73" customWidth="1"/>
    <col min="16136" max="16136" width="13.5703125" style="73" customWidth="1"/>
    <col min="16137" max="16137" width="10" style="73" bestFit="1" customWidth="1"/>
    <col min="16138" max="16140" width="15" style="73" customWidth="1"/>
    <col min="16141" max="16141" width="16.5703125" style="73" customWidth="1"/>
    <col min="16142" max="16142" width="15" style="73" customWidth="1"/>
    <col min="16143" max="16143" width="17" style="73" customWidth="1"/>
    <col min="16144" max="16144" width="2.28515625" style="73" customWidth="1"/>
    <col min="16145" max="16145" width="1.7109375" style="73" customWidth="1"/>
    <col min="16146" max="16146" width="16.5703125" style="73" bestFit="1" customWidth="1"/>
    <col min="16147" max="16147" width="9.140625" style="73"/>
    <col min="16148" max="16148" width="16.5703125" style="73" bestFit="1" customWidth="1"/>
    <col min="16149" max="16384" width="9.140625" style="73"/>
  </cols>
  <sheetData>
    <row r="2" spans="2:20">
      <c r="B2" s="458" t="s">
        <v>403</v>
      </c>
      <c r="C2" s="458"/>
      <c r="D2" s="458"/>
      <c r="M2" s="459"/>
      <c r="N2" s="459"/>
      <c r="O2" s="459"/>
    </row>
    <row r="3" spans="2:20">
      <c r="B3" s="458"/>
      <c r="C3" s="458"/>
      <c r="D3" s="458"/>
      <c r="M3" s="459"/>
      <c r="N3" s="459"/>
      <c r="O3" s="459"/>
    </row>
    <row r="4" spans="2:20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0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0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0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20" ht="19.149999999999999" customHeight="1" thickBot="1">
      <c r="B8" s="175" t="s">
        <v>13</v>
      </c>
      <c r="C8" s="176" t="s">
        <v>52</v>
      </c>
      <c r="D8" s="177">
        <v>3683372134.5100002</v>
      </c>
      <c r="E8" s="177">
        <v>0</v>
      </c>
      <c r="F8" s="177">
        <v>95379.75</v>
      </c>
      <c r="G8" s="177">
        <v>225145633.63</v>
      </c>
      <c r="H8" s="177">
        <v>10687571.439999999</v>
      </c>
      <c r="I8" s="177">
        <v>0</v>
      </c>
      <c r="J8" s="177">
        <v>40143725.369999997</v>
      </c>
      <c r="K8" s="177">
        <v>6206806.5499999998</v>
      </c>
      <c r="L8" s="177">
        <v>72888016.170000002</v>
      </c>
      <c r="M8" s="178">
        <v>3800062171.2399998</v>
      </c>
      <c r="N8" s="177">
        <v>812713103.83000004</v>
      </c>
      <c r="O8" s="179">
        <v>2987349067.4099998</v>
      </c>
      <c r="R8" s="86"/>
      <c r="T8" s="86"/>
    </row>
    <row r="9" spans="2:20" ht="20.45" customHeight="1" thickBot="1">
      <c r="B9" s="175" t="s">
        <v>53</v>
      </c>
      <c r="C9" s="176" t="s">
        <v>54</v>
      </c>
      <c r="D9" s="177">
        <v>2175823475.77</v>
      </c>
      <c r="E9" s="177">
        <v>0</v>
      </c>
      <c r="F9" s="177">
        <v>0</v>
      </c>
      <c r="G9" s="177">
        <v>32343086.66</v>
      </c>
      <c r="H9" s="177">
        <v>8674198.3800000008</v>
      </c>
      <c r="I9" s="177">
        <v>0</v>
      </c>
      <c r="J9" s="177">
        <v>22007711.68</v>
      </c>
      <c r="K9" s="177">
        <v>5532458.5999999996</v>
      </c>
      <c r="L9" s="177">
        <v>59794657.640000001</v>
      </c>
      <c r="M9" s="178">
        <v>2129505932.8900001</v>
      </c>
      <c r="N9" s="177">
        <v>19971.150000000001</v>
      </c>
      <c r="O9" s="179">
        <v>2129485961.74</v>
      </c>
      <c r="R9" s="86"/>
      <c r="T9" s="86"/>
    </row>
    <row r="10" spans="2:20" ht="59.45" customHeight="1" thickBot="1">
      <c r="B10" s="175" t="s">
        <v>55</v>
      </c>
      <c r="C10" s="176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T10" s="86"/>
    </row>
    <row r="11" spans="2:20" ht="30.75" thickBot="1">
      <c r="B11" s="175" t="s">
        <v>57</v>
      </c>
      <c r="C11" s="176" t="s">
        <v>58</v>
      </c>
      <c r="D11" s="177">
        <v>1492123325.9100001</v>
      </c>
      <c r="E11" s="177">
        <v>0</v>
      </c>
      <c r="F11" s="177">
        <v>0</v>
      </c>
      <c r="G11" s="177">
        <v>189944976.33000001</v>
      </c>
      <c r="H11" s="177">
        <v>1996787.14</v>
      </c>
      <c r="I11" s="177">
        <v>0</v>
      </c>
      <c r="J11" s="177">
        <v>17612629.5</v>
      </c>
      <c r="K11" s="177">
        <v>363688.65</v>
      </c>
      <c r="L11" s="177">
        <v>12972295.960000001</v>
      </c>
      <c r="M11" s="178">
        <v>1653116475.27</v>
      </c>
      <c r="N11" s="177">
        <v>798676089.5</v>
      </c>
      <c r="O11" s="179">
        <v>854440385.76999998</v>
      </c>
      <c r="R11" s="86"/>
      <c r="T11" s="86"/>
    </row>
    <row r="12" spans="2:20" ht="24.6" customHeight="1" thickBot="1">
      <c r="B12" s="175" t="s">
        <v>59</v>
      </c>
      <c r="C12" s="176" t="s">
        <v>60</v>
      </c>
      <c r="D12" s="177">
        <v>10878091.939999999</v>
      </c>
      <c r="E12" s="177">
        <v>0</v>
      </c>
      <c r="F12" s="177">
        <v>0</v>
      </c>
      <c r="G12" s="177">
        <v>1746942.75</v>
      </c>
      <c r="H12" s="177">
        <v>0</v>
      </c>
      <c r="I12" s="177">
        <v>0</v>
      </c>
      <c r="J12" s="177">
        <v>10911.27</v>
      </c>
      <c r="K12" s="177">
        <v>9097</v>
      </c>
      <c r="L12" s="177">
        <v>25869.3</v>
      </c>
      <c r="M12" s="178">
        <v>12579157.119999999</v>
      </c>
      <c r="N12" s="177">
        <v>9156437.2200000007</v>
      </c>
      <c r="O12" s="179">
        <v>3422719.9</v>
      </c>
      <c r="R12" s="86"/>
      <c r="T12" s="86"/>
    </row>
    <row r="13" spans="2:20" ht="24.6" customHeight="1" thickBot="1">
      <c r="B13" s="175" t="s">
        <v>61</v>
      </c>
      <c r="C13" s="176" t="s">
        <v>62</v>
      </c>
      <c r="D13" s="177">
        <v>33607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33607</v>
      </c>
      <c r="N13" s="177">
        <v>33607</v>
      </c>
      <c r="O13" s="179">
        <v>0</v>
      </c>
      <c r="R13" s="86"/>
      <c r="T13" s="86"/>
    </row>
    <row r="14" spans="2:20" ht="24.6" customHeight="1" thickBot="1">
      <c r="B14" s="175" t="s">
        <v>63</v>
      </c>
      <c r="C14" s="176" t="s">
        <v>64</v>
      </c>
      <c r="D14" s="177">
        <v>4513633.8899999997</v>
      </c>
      <c r="E14" s="177">
        <v>0</v>
      </c>
      <c r="F14" s="177">
        <v>95379.75</v>
      </c>
      <c r="G14" s="177">
        <v>1110627.8899999999</v>
      </c>
      <c r="H14" s="177">
        <v>16585.919999999998</v>
      </c>
      <c r="I14" s="177">
        <v>0</v>
      </c>
      <c r="J14" s="177">
        <v>512472.92</v>
      </c>
      <c r="K14" s="177">
        <v>301562.3</v>
      </c>
      <c r="L14" s="177">
        <v>95193.27</v>
      </c>
      <c r="M14" s="178">
        <v>4826998.96</v>
      </c>
      <c r="N14" s="177">
        <v>4826998.96</v>
      </c>
      <c r="O14" s="179">
        <v>9.3132260000000005E-10</v>
      </c>
      <c r="R14" s="86"/>
      <c r="T14" s="86"/>
    </row>
    <row r="15" spans="2:20" ht="22.15" customHeight="1" thickBot="1">
      <c r="B15" s="181" t="s">
        <v>18</v>
      </c>
      <c r="C15" s="176" t="s">
        <v>65</v>
      </c>
      <c r="D15" s="177">
        <v>41036836.130000003</v>
      </c>
      <c r="E15" s="177">
        <v>0</v>
      </c>
      <c r="F15" s="177">
        <v>0</v>
      </c>
      <c r="G15" s="177">
        <v>169128385.34</v>
      </c>
      <c r="H15" s="177">
        <v>0</v>
      </c>
      <c r="I15" s="177">
        <v>0</v>
      </c>
      <c r="J15" s="177">
        <v>0</v>
      </c>
      <c r="K15" s="177">
        <v>172366976.06</v>
      </c>
      <c r="L15" s="177">
        <v>0</v>
      </c>
      <c r="M15" s="178">
        <v>37798245.409999996</v>
      </c>
      <c r="N15" s="177">
        <v>0</v>
      </c>
      <c r="O15" s="179">
        <v>37798245.409999996</v>
      </c>
      <c r="R15" s="86"/>
      <c r="T15" s="86"/>
    </row>
    <row r="16" spans="2:20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T16" s="86"/>
    </row>
    <row r="17" spans="2:20" ht="20.45" customHeight="1" thickBot="1">
      <c r="B17" s="181" t="s">
        <v>22</v>
      </c>
      <c r="C17" s="176" t="s">
        <v>67</v>
      </c>
      <c r="D17" s="177">
        <v>1509268.6</v>
      </c>
      <c r="E17" s="177">
        <v>0</v>
      </c>
      <c r="F17" s="177">
        <v>0</v>
      </c>
      <c r="G17" s="177">
        <v>67201.539999999994</v>
      </c>
      <c r="H17" s="177">
        <v>0</v>
      </c>
      <c r="I17" s="177">
        <v>0</v>
      </c>
      <c r="J17" s="177">
        <v>79858.28</v>
      </c>
      <c r="K17" s="177">
        <v>0</v>
      </c>
      <c r="L17" s="177">
        <v>0</v>
      </c>
      <c r="M17" s="178">
        <v>1496611.86</v>
      </c>
      <c r="N17" s="177">
        <v>1296083.21</v>
      </c>
      <c r="O17" s="179">
        <v>200528.65</v>
      </c>
      <c r="R17" s="86"/>
      <c r="T17" s="86"/>
    </row>
    <row r="18" spans="2:20" ht="22.15" customHeight="1" thickBot="1">
      <c r="B18" s="452" t="s">
        <v>68</v>
      </c>
      <c r="C18" s="453"/>
      <c r="D18" s="178">
        <v>3725918239.2399998</v>
      </c>
      <c r="E18" s="178">
        <v>0</v>
      </c>
      <c r="F18" s="178">
        <v>95379.75</v>
      </c>
      <c r="G18" s="178">
        <v>394341220.50999999</v>
      </c>
      <c r="H18" s="178">
        <v>10687571.439999999</v>
      </c>
      <c r="I18" s="178">
        <v>0</v>
      </c>
      <c r="J18" s="178">
        <v>40223583.649999999</v>
      </c>
      <c r="K18" s="178">
        <v>178573782.61000001</v>
      </c>
      <c r="L18" s="178">
        <v>72888016.170000002</v>
      </c>
      <c r="M18" s="178">
        <v>3839357028.5100002</v>
      </c>
      <c r="N18" s="178">
        <v>814009187.03999996</v>
      </c>
      <c r="O18" s="179">
        <v>3025347841.4699998</v>
      </c>
      <c r="R18" s="86"/>
      <c r="T18" s="86"/>
    </row>
    <row r="19" spans="2:20" ht="57.6" customHeight="1" thickBot="1">
      <c r="B19" s="466" t="s">
        <v>69</v>
      </c>
      <c r="C19" s="467"/>
      <c r="D19" s="182" t="s">
        <v>70</v>
      </c>
      <c r="E19" s="182" t="s">
        <v>70</v>
      </c>
      <c r="F19" s="182" t="s">
        <v>70</v>
      </c>
      <c r="G19" s="183">
        <v>219555481.09999999</v>
      </c>
      <c r="H19" s="182" t="s">
        <v>70</v>
      </c>
      <c r="I19" s="182" t="s">
        <v>70</v>
      </c>
      <c r="J19" s="182" t="s">
        <v>70</v>
      </c>
      <c r="K19" s="183">
        <v>5671983.4800000004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0" ht="6" customHeight="1" thickTop="1"/>
    <row r="21" spans="2:20" ht="9.6" customHeight="1">
      <c r="B21" s="185" t="s">
        <v>71</v>
      </c>
    </row>
    <row r="22" spans="2:20" ht="10.9" customHeight="1">
      <c r="B22" s="185" t="s">
        <v>72</v>
      </c>
    </row>
    <row r="23" spans="2:20" ht="10.15" customHeight="1">
      <c r="B23" s="185" t="s">
        <v>73</v>
      </c>
    </row>
    <row r="24" spans="2:20" ht="38.450000000000003" customHeight="1">
      <c r="M24" s="86"/>
    </row>
    <row r="25" spans="2:20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0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39" right="0.41" top="0.74803149606299213" bottom="0.74803149606299213" header="0.31496062992125984" footer="0.31496062992125984"/>
  <pageSetup scale="6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2:K80"/>
  <sheetViews>
    <sheetView showGridLines="0" showOutlineSymbols="0" topLeftCell="C61" workbookViewId="0">
      <selection activeCell="K1" sqref="K1:K1048576"/>
    </sheetView>
  </sheetViews>
  <sheetFormatPr defaultColWidth="9.140625" defaultRowHeight="15"/>
  <cols>
    <col min="1" max="1" width="2.42578125" style="50" customWidth="1"/>
    <col min="2" max="2" width="4.42578125" style="50" customWidth="1"/>
    <col min="3" max="3" width="44.140625" style="50" customWidth="1"/>
    <col min="4" max="4" width="18" style="50" customWidth="1"/>
    <col min="5" max="6" width="14.85546875" style="50" customWidth="1"/>
    <col min="7" max="7" width="16.140625" style="50" customWidth="1"/>
    <col min="8" max="8" width="16.7109375" style="50" customWidth="1"/>
    <col min="9" max="10" width="2.28515625" style="50" customWidth="1"/>
    <col min="11" max="11" width="12.28515625" style="50" bestFit="1" customWidth="1"/>
    <col min="12" max="256" width="9.140625" style="50"/>
    <col min="257" max="257" width="2.42578125" style="50" customWidth="1"/>
    <col min="258" max="258" width="4.42578125" style="50" customWidth="1"/>
    <col min="259" max="259" width="44.140625" style="50" customWidth="1"/>
    <col min="260" max="260" width="18" style="50" customWidth="1"/>
    <col min="261" max="262" width="14.85546875" style="50" customWidth="1"/>
    <col min="263" max="263" width="16.140625" style="50" customWidth="1"/>
    <col min="264" max="264" width="16.7109375" style="50" customWidth="1"/>
    <col min="265" max="266" width="2.28515625" style="50" customWidth="1"/>
    <col min="267" max="267" width="12.28515625" style="50" bestFit="1" customWidth="1"/>
    <col min="268" max="512" width="9.140625" style="50"/>
    <col min="513" max="513" width="2.42578125" style="50" customWidth="1"/>
    <col min="514" max="514" width="4.42578125" style="50" customWidth="1"/>
    <col min="515" max="515" width="44.140625" style="50" customWidth="1"/>
    <col min="516" max="516" width="18" style="50" customWidth="1"/>
    <col min="517" max="518" width="14.85546875" style="50" customWidth="1"/>
    <col min="519" max="519" width="16.140625" style="50" customWidth="1"/>
    <col min="520" max="520" width="16.7109375" style="50" customWidth="1"/>
    <col min="521" max="522" width="2.28515625" style="50" customWidth="1"/>
    <col min="523" max="523" width="12.28515625" style="50" bestFit="1" customWidth="1"/>
    <col min="524" max="768" width="9.140625" style="50"/>
    <col min="769" max="769" width="2.42578125" style="50" customWidth="1"/>
    <col min="770" max="770" width="4.42578125" style="50" customWidth="1"/>
    <col min="771" max="771" width="44.140625" style="50" customWidth="1"/>
    <col min="772" max="772" width="18" style="50" customWidth="1"/>
    <col min="773" max="774" width="14.85546875" style="50" customWidth="1"/>
    <col min="775" max="775" width="16.140625" style="50" customWidth="1"/>
    <col min="776" max="776" width="16.7109375" style="50" customWidth="1"/>
    <col min="777" max="778" width="2.28515625" style="50" customWidth="1"/>
    <col min="779" max="779" width="12.28515625" style="50" bestFit="1" customWidth="1"/>
    <col min="780" max="1024" width="9.140625" style="50"/>
    <col min="1025" max="1025" width="2.42578125" style="50" customWidth="1"/>
    <col min="1026" max="1026" width="4.42578125" style="50" customWidth="1"/>
    <col min="1027" max="1027" width="44.140625" style="50" customWidth="1"/>
    <col min="1028" max="1028" width="18" style="50" customWidth="1"/>
    <col min="1029" max="1030" width="14.85546875" style="50" customWidth="1"/>
    <col min="1031" max="1031" width="16.140625" style="50" customWidth="1"/>
    <col min="1032" max="1032" width="16.7109375" style="50" customWidth="1"/>
    <col min="1033" max="1034" width="2.28515625" style="50" customWidth="1"/>
    <col min="1035" max="1035" width="12.28515625" style="50" bestFit="1" customWidth="1"/>
    <col min="1036" max="1280" width="9.140625" style="50"/>
    <col min="1281" max="1281" width="2.42578125" style="50" customWidth="1"/>
    <col min="1282" max="1282" width="4.42578125" style="50" customWidth="1"/>
    <col min="1283" max="1283" width="44.140625" style="50" customWidth="1"/>
    <col min="1284" max="1284" width="18" style="50" customWidth="1"/>
    <col min="1285" max="1286" width="14.85546875" style="50" customWidth="1"/>
    <col min="1287" max="1287" width="16.140625" style="50" customWidth="1"/>
    <col min="1288" max="1288" width="16.7109375" style="50" customWidth="1"/>
    <col min="1289" max="1290" width="2.28515625" style="50" customWidth="1"/>
    <col min="1291" max="1291" width="12.28515625" style="50" bestFit="1" customWidth="1"/>
    <col min="1292" max="1536" width="9.140625" style="50"/>
    <col min="1537" max="1537" width="2.42578125" style="50" customWidth="1"/>
    <col min="1538" max="1538" width="4.42578125" style="50" customWidth="1"/>
    <col min="1539" max="1539" width="44.140625" style="50" customWidth="1"/>
    <col min="1540" max="1540" width="18" style="50" customWidth="1"/>
    <col min="1541" max="1542" width="14.85546875" style="50" customWidth="1"/>
    <col min="1543" max="1543" width="16.140625" style="50" customWidth="1"/>
    <col min="1544" max="1544" width="16.7109375" style="50" customWidth="1"/>
    <col min="1545" max="1546" width="2.28515625" style="50" customWidth="1"/>
    <col min="1547" max="1547" width="12.28515625" style="50" bestFit="1" customWidth="1"/>
    <col min="1548" max="1792" width="9.140625" style="50"/>
    <col min="1793" max="1793" width="2.42578125" style="50" customWidth="1"/>
    <col min="1794" max="1794" width="4.42578125" style="50" customWidth="1"/>
    <col min="1795" max="1795" width="44.140625" style="50" customWidth="1"/>
    <col min="1796" max="1796" width="18" style="50" customWidth="1"/>
    <col min="1797" max="1798" width="14.85546875" style="50" customWidth="1"/>
    <col min="1799" max="1799" width="16.140625" style="50" customWidth="1"/>
    <col min="1800" max="1800" width="16.7109375" style="50" customWidth="1"/>
    <col min="1801" max="1802" width="2.28515625" style="50" customWidth="1"/>
    <col min="1803" max="1803" width="12.28515625" style="50" bestFit="1" customWidth="1"/>
    <col min="1804" max="2048" width="9.140625" style="50"/>
    <col min="2049" max="2049" width="2.42578125" style="50" customWidth="1"/>
    <col min="2050" max="2050" width="4.42578125" style="50" customWidth="1"/>
    <col min="2051" max="2051" width="44.140625" style="50" customWidth="1"/>
    <col min="2052" max="2052" width="18" style="50" customWidth="1"/>
    <col min="2053" max="2054" width="14.85546875" style="50" customWidth="1"/>
    <col min="2055" max="2055" width="16.140625" style="50" customWidth="1"/>
    <col min="2056" max="2056" width="16.7109375" style="50" customWidth="1"/>
    <col min="2057" max="2058" width="2.28515625" style="50" customWidth="1"/>
    <col min="2059" max="2059" width="12.28515625" style="50" bestFit="1" customWidth="1"/>
    <col min="2060" max="2304" width="9.140625" style="50"/>
    <col min="2305" max="2305" width="2.42578125" style="50" customWidth="1"/>
    <col min="2306" max="2306" width="4.42578125" style="50" customWidth="1"/>
    <col min="2307" max="2307" width="44.140625" style="50" customWidth="1"/>
    <col min="2308" max="2308" width="18" style="50" customWidth="1"/>
    <col min="2309" max="2310" width="14.85546875" style="50" customWidth="1"/>
    <col min="2311" max="2311" width="16.140625" style="50" customWidth="1"/>
    <col min="2312" max="2312" width="16.7109375" style="50" customWidth="1"/>
    <col min="2313" max="2314" width="2.28515625" style="50" customWidth="1"/>
    <col min="2315" max="2315" width="12.28515625" style="50" bestFit="1" customWidth="1"/>
    <col min="2316" max="2560" width="9.140625" style="50"/>
    <col min="2561" max="2561" width="2.42578125" style="50" customWidth="1"/>
    <col min="2562" max="2562" width="4.42578125" style="50" customWidth="1"/>
    <col min="2563" max="2563" width="44.140625" style="50" customWidth="1"/>
    <col min="2564" max="2564" width="18" style="50" customWidth="1"/>
    <col min="2565" max="2566" width="14.85546875" style="50" customWidth="1"/>
    <col min="2567" max="2567" width="16.140625" style="50" customWidth="1"/>
    <col min="2568" max="2568" width="16.7109375" style="50" customWidth="1"/>
    <col min="2569" max="2570" width="2.28515625" style="50" customWidth="1"/>
    <col min="2571" max="2571" width="12.28515625" style="50" bestFit="1" customWidth="1"/>
    <col min="2572" max="2816" width="9.140625" style="50"/>
    <col min="2817" max="2817" width="2.42578125" style="50" customWidth="1"/>
    <col min="2818" max="2818" width="4.42578125" style="50" customWidth="1"/>
    <col min="2819" max="2819" width="44.140625" style="50" customWidth="1"/>
    <col min="2820" max="2820" width="18" style="50" customWidth="1"/>
    <col min="2821" max="2822" width="14.85546875" style="50" customWidth="1"/>
    <col min="2823" max="2823" width="16.140625" style="50" customWidth="1"/>
    <col min="2824" max="2824" width="16.7109375" style="50" customWidth="1"/>
    <col min="2825" max="2826" width="2.28515625" style="50" customWidth="1"/>
    <col min="2827" max="2827" width="12.28515625" style="50" bestFit="1" customWidth="1"/>
    <col min="2828" max="3072" width="9.140625" style="50"/>
    <col min="3073" max="3073" width="2.42578125" style="50" customWidth="1"/>
    <col min="3074" max="3074" width="4.42578125" style="50" customWidth="1"/>
    <col min="3075" max="3075" width="44.140625" style="50" customWidth="1"/>
    <col min="3076" max="3076" width="18" style="50" customWidth="1"/>
    <col min="3077" max="3078" width="14.85546875" style="50" customWidth="1"/>
    <col min="3079" max="3079" width="16.140625" style="50" customWidth="1"/>
    <col min="3080" max="3080" width="16.7109375" style="50" customWidth="1"/>
    <col min="3081" max="3082" width="2.28515625" style="50" customWidth="1"/>
    <col min="3083" max="3083" width="12.28515625" style="50" bestFit="1" customWidth="1"/>
    <col min="3084" max="3328" width="9.140625" style="50"/>
    <col min="3329" max="3329" width="2.42578125" style="50" customWidth="1"/>
    <col min="3330" max="3330" width="4.42578125" style="50" customWidth="1"/>
    <col min="3331" max="3331" width="44.140625" style="50" customWidth="1"/>
    <col min="3332" max="3332" width="18" style="50" customWidth="1"/>
    <col min="3333" max="3334" width="14.85546875" style="50" customWidth="1"/>
    <col min="3335" max="3335" width="16.140625" style="50" customWidth="1"/>
    <col min="3336" max="3336" width="16.7109375" style="50" customWidth="1"/>
    <col min="3337" max="3338" width="2.28515625" style="50" customWidth="1"/>
    <col min="3339" max="3339" width="12.28515625" style="50" bestFit="1" customWidth="1"/>
    <col min="3340" max="3584" width="9.140625" style="50"/>
    <col min="3585" max="3585" width="2.42578125" style="50" customWidth="1"/>
    <col min="3586" max="3586" width="4.42578125" style="50" customWidth="1"/>
    <col min="3587" max="3587" width="44.140625" style="50" customWidth="1"/>
    <col min="3588" max="3588" width="18" style="50" customWidth="1"/>
    <col min="3589" max="3590" width="14.85546875" style="50" customWidth="1"/>
    <col min="3591" max="3591" width="16.140625" style="50" customWidth="1"/>
    <col min="3592" max="3592" width="16.7109375" style="50" customWidth="1"/>
    <col min="3593" max="3594" width="2.28515625" style="50" customWidth="1"/>
    <col min="3595" max="3595" width="12.28515625" style="50" bestFit="1" customWidth="1"/>
    <col min="3596" max="3840" width="9.140625" style="50"/>
    <col min="3841" max="3841" width="2.42578125" style="50" customWidth="1"/>
    <col min="3842" max="3842" width="4.42578125" style="50" customWidth="1"/>
    <col min="3843" max="3843" width="44.140625" style="50" customWidth="1"/>
    <col min="3844" max="3844" width="18" style="50" customWidth="1"/>
    <col min="3845" max="3846" width="14.85546875" style="50" customWidth="1"/>
    <col min="3847" max="3847" width="16.140625" style="50" customWidth="1"/>
    <col min="3848" max="3848" width="16.7109375" style="50" customWidth="1"/>
    <col min="3849" max="3850" width="2.28515625" style="50" customWidth="1"/>
    <col min="3851" max="3851" width="12.28515625" style="50" bestFit="1" customWidth="1"/>
    <col min="3852" max="4096" width="9.140625" style="50"/>
    <col min="4097" max="4097" width="2.42578125" style="50" customWidth="1"/>
    <col min="4098" max="4098" width="4.42578125" style="50" customWidth="1"/>
    <col min="4099" max="4099" width="44.140625" style="50" customWidth="1"/>
    <col min="4100" max="4100" width="18" style="50" customWidth="1"/>
    <col min="4101" max="4102" width="14.85546875" style="50" customWidth="1"/>
    <col min="4103" max="4103" width="16.140625" style="50" customWidth="1"/>
    <col min="4104" max="4104" width="16.7109375" style="50" customWidth="1"/>
    <col min="4105" max="4106" width="2.28515625" style="50" customWidth="1"/>
    <col min="4107" max="4107" width="12.28515625" style="50" bestFit="1" customWidth="1"/>
    <col min="4108" max="4352" width="9.140625" style="50"/>
    <col min="4353" max="4353" width="2.42578125" style="50" customWidth="1"/>
    <col min="4354" max="4354" width="4.42578125" style="50" customWidth="1"/>
    <col min="4355" max="4355" width="44.140625" style="50" customWidth="1"/>
    <col min="4356" max="4356" width="18" style="50" customWidth="1"/>
    <col min="4357" max="4358" width="14.85546875" style="50" customWidth="1"/>
    <col min="4359" max="4359" width="16.140625" style="50" customWidth="1"/>
    <col min="4360" max="4360" width="16.7109375" style="50" customWidth="1"/>
    <col min="4361" max="4362" width="2.28515625" style="50" customWidth="1"/>
    <col min="4363" max="4363" width="12.28515625" style="50" bestFit="1" customWidth="1"/>
    <col min="4364" max="4608" width="9.140625" style="50"/>
    <col min="4609" max="4609" width="2.42578125" style="50" customWidth="1"/>
    <col min="4610" max="4610" width="4.42578125" style="50" customWidth="1"/>
    <col min="4611" max="4611" width="44.140625" style="50" customWidth="1"/>
    <col min="4612" max="4612" width="18" style="50" customWidth="1"/>
    <col min="4613" max="4614" width="14.85546875" style="50" customWidth="1"/>
    <col min="4615" max="4615" width="16.140625" style="50" customWidth="1"/>
    <col min="4616" max="4616" width="16.7109375" style="50" customWidth="1"/>
    <col min="4617" max="4618" width="2.28515625" style="50" customWidth="1"/>
    <col min="4619" max="4619" width="12.28515625" style="50" bestFit="1" customWidth="1"/>
    <col min="4620" max="4864" width="9.140625" style="50"/>
    <col min="4865" max="4865" width="2.42578125" style="50" customWidth="1"/>
    <col min="4866" max="4866" width="4.42578125" style="50" customWidth="1"/>
    <col min="4867" max="4867" width="44.140625" style="50" customWidth="1"/>
    <col min="4868" max="4868" width="18" style="50" customWidth="1"/>
    <col min="4869" max="4870" width="14.85546875" style="50" customWidth="1"/>
    <col min="4871" max="4871" width="16.140625" style="50" customWidth="1"/>
    <col min="4872" max="4872" width="16.7109375" style="50" customWidth="1"/>
    <col min="4873" max="4874" width="2.28515625" style="50" customWidth="1"/>
    <col min="4875" max="4875" width="12.28515625" style="50" bestFit="1" customWidth="1"/>
    <col min="4876" max="5120" width="9.140625" style="50"/>
    <col min="5121" max="5121" width="2.42578125" style="50" customWidth="1"/>
    <col min="5122" max="5122" width="4.42578125" style="50" customWidth="1"/>
    <col min="5123" max="5123" width="44.140625" style="50" customWidth="1"/>
    <col min="5124" max="5124" width="18" style="50" customWidth="1"/>
    <col min="5125" max="5126" width="14.85546875" style="50" customWidth="1"/>
    <col min="5127" max="5127" width="16.140625" style="50" customWidth="1"/>
    <col min="5128" max="5128" width="16.7109375" style="50" customWidth="1"/>
    <col min="5129" max="5130" width="2.28515625" style="50" customWidth="1"/>
    <col min="5131" max="5131" width="12.28515625" style="50" bestFit="1" customWidth="1"/>
    <col min="5132" max="5376" width="9.140625" style="50"/>
    <col min="5377" max="5377" width="2.42578125" style="50" customWidth="1"/>
    <col min="5378" max="5378" width="4.42578125" style="50" customWidth="1"/>
    <col min="5379" max="5379" width="44.140625" style="50" customWidth="1"/>
    <col min="5380" max="5380" width="18" style="50" customWidth="1"/>
    <col min="5381" max="5382" width="14.85546875" style="50" customWidth="1"/>
    <col min="5383" max="5383" width="16.140625" style="50" customWidth="1"/>
    <col min="5384" max="5384" width="16.7109375" style="50" customWidth="1"/>
    <col min="5385" max="5386" width="2.28515625" style="50" customWidth="1"/>
    <col min="5387" max="5387" width="12.28515625" style="50" bestFit="1" customWidth="1"/>
    <col min="5388" max="5632" width="9.140625" style="50"/>
    <col min="5633" max="5633" width="2.42578125" style="50" customWidth="1"/>
    <col min="5634" max="5634" width="4.42578125" style="50" customWidth="1"/>
    <col min="5635" max="5635" width="44.140625" style="50" customWidth="1"/>
    <col min="5636" max="5636" width="18" style="50" customWidth="1"/>
    <col min="5637" max="5638" width="14.85546875" style="50" customWidth="1"/>
    <col min="5639" max="5639" width="16.140625" style="50" customWidth="1"/>
    <col min="5640" max="5640" width="16.7109375" style="50" customWidth="1"/>
    <col min="5641" max="5642" width="2.28515625" style="50" customWidth="1"/>
    <col min="5643" max="5643" width="12.28515625" style="50" bestFit="1" customWidth="1"/>
    <col min="5644" max="5888" width="9.140625" style="50"/>
    <col min="5889" max="5889" width="2.42578125" style="50" customWidth="1"/>
    <col min="5890" max="5890" width="4.42578125" style="50" customWidth="1"/>
    <col min="5891" max="5891" width="44.140625" style="50" customWidth="1"/>
    <col min="5892" max="5892" width="18" style="50" customWidth="1"/>
    <col min="5893" max="5894" width="14.85546875" style="50" customWidth="1"/>
    <col min="5895" max="5895" width="16.140625" style="50" customWidth="1"/>
    <col min="5896" max="5896" width="16.7109375" style="50" customWidth="1"/>
    <col min="5897" max="5898" width="2.28515625" style="50" customWidth="1"/>
    <col min="5899" max="5899" width="12.28515625" style="50" bestFit="1" customWidth="1"/>
    <col min="5900" max="6144" width="9.140625" style="50"/>
    <col min="6145" max="6145" width="2.42578125" style="50" customWidth="1"/>
    <col min="6146" max="6146" width="4.42578125" style="50" customWidth="1"/>
    <col min="6147" max="6147" width="44.140625" style="50" customWidth="1"/>
    <col min="6148" max="6148" width="18" style="50" customWidth="1"/>
    <col min="6149" max="6150" width="14.85546875" style="50" customWidth="1"/>
    <col min="6151" max="6151" width="16.140625" style="50" customWidth="1"/>
    <col min="6152" max="6152" width="16.7109375" style="50" customWidth="1"/>
    <col min="6153" max="6154" width="2.28515625" style="50" customWidth="1"/>
    <col min="6155" max="6155" width="12.28515625" style="50" bestFit="1" customWidth="1"/>
    <col min="6156" max="6400" width="9.140625" style="50"/>
    <col min="6401" max="6401" width="2.42578125" style="50" customWidth="1"/>
    <col min="6402" max="6402" width="4.42578125" style="50" customWidth="1"/>
    <col min="6403" max="6403" width="44.140625" style="50" customWidth="1"/>
    <col min="6404" max="6404" width="18" style="50" customWidth="1"/>
    <col min="6405" max="6406" width="14.85546875" style="50" customWidth="1"/>
    <col min="6407" max="6407" width="16.140625" style="50" customWidth="1"/>
    <col min="6408" max="6408" width="16.7109375" style="50" customWidth="1"/>
    <col min="6409" max="6410" width="2.28515625" style="50" customWidth="1"/>
    <col min="6411" max="6411" width="12.28515625" style="50" bestFit="1" customWidth="1"/>
    <col min="6412" max="6656" width="9.140625" style="50"/>
    <col min="6657" max="6657" width="2.42578125" style="50" customWidth="1"/>
    <col min="6658" max="6658" width="4.42578125" style="50" customWidth="1"/>
    <col min="6659" max="6659" width="44.140625" style="50" customWidth="1"/>
    <col min="6660" max="6660" width="18" style="50" customWidth="1"/>
    <col min="6661" max="6662" width="14.85546875" style="50" customWidth="1"/>
    <col min="6663" max="6663" width="16.140625" style="50" customWidth="1"/>
    <col min="6664" max="6664" width="16.7109375" style="50" customWidth="1"/>
    <col min="6665" max="6666" width="2.28515625" style="50" customWidth="1"/>
    <col min="6667" max="6667" width="12.28515625" style="50" bestFit="1" customWidth="1"/>
    <col min="6668" max="6912" width="9.140625" style="50"/>
    <col min="6913" max="6913" width="2.42578125" style="50" customWidth="1"/>
    <col min="6914" max="6914" width="4.42578125" style="50" customWidth="1"/>
    <col min="6915" max="6915" width="44.140625" style="50" customWidth="1"/>
    <col min="6916" max="6916" width="18" style="50" customWidth="1"/>
    <col min="6917" max="6918" width="14.85546875" style="50" customWidth="1"/>
    <col min="6919" max="6919" width="16.140625" style="50" customWidth="1"/>
    <col min="6920" max="6920" width="16.7109375" style="50" customWidth="1"/>
    <col min="6921" max="6922" width="2.28515625" style="50" customWidth="1"/>
    <col min="6923" max="6923" width="12.28515625" style="50" bestFit="1" customWidth="1"/>
    <col min="6924" max="7168" width="9.140625" style="50"/>
    <col min="7169" max="7169" width="2.42578125" style="50" customWidth="1"/>
    <col min="7170" max="7170" width="4.42578125" style="50" customWidth="1"/>
    <col min="7171" max="7171" width="44.140625" style="50" customWidth="1"/>
    <col min="7172" max="7172" width="18" style="50" customWidth="1"/>
    <col min="7173" max="7174" width="14.85546875" style="50" customWidth="1"/>
    <col min="7175" max="7175" width="16.140625" style="50" customWidth="1"/>
    <col min="7176" max="7176" width="16.7109375" style="50" customWidth="1"/>
    <col min="7177" max="7178" width="2.28515625" style="50" customWidth="1"/>
    <col min="7179" max="7179" width="12.28515625" style="50" bestFit="1" customWidth="1"/>
    <col min="7180" max="7424" width="9.140625" style="50"/>
    <col min="7425" max="7425" width="2.42578125" style="50" customWidth="1"/>
    <col min="7426" max="7426" width="4.42578125" style="50" customWidth="1"/>
    <col min="7427" max="7427" width="44.140625" style="50" customWidth="1"/>
    <col min="7428" max="7428" width="18" style="50" customWidth="1"/>
    <col min="7429" max="7430" width="14.85546875" style="50" customWidth="1"/>
    <col min="7431" max="7431" width="16.140625" style="50" customWidth="1"/>
    <col min="7432" max="7432" width="16.7109375" style="50" customWidth="1"/>
    <col min="7433" max="7434" width="2.28515625" style="50" customWidth="1"/>
    <col min="7435" max="7435" width="12.28515625" style="50" bestFit="1" customWidth="1"/>
    <col min="7436" max="7680" width="9.140625" style="50"/>
    <col min="7681" max="7681" width="2.42578125" style="50" customWidth="1"/>
    <col min="7682" max="7682" width="4.42578125" style="50" customWidth="1"/>
    <col min="7683" max="7683" width="44.140625" style="50" customWidth="1"/>
    <col min="7684" max="7684" width="18" style="50" customWidth="1"/>
    <col min="7685" max="7686" width="14.85546875" style="50" customWidth="1"/>
    <col min="7687" max="7687" width="16.140625" style="50" customWidth="1"/>
    <col min="7688" max="7688" width="16.7109375" style="50" customWidth="1"/>
    <col min="7689" max="7690" width="2.28515625" style="50" customWidth="1"/>
    <col min="7691" max="7691" width="12.28515625" style="50" bestFit="1" customWidth="1"/>
    <col min="7692" max="7936" width="9.140625" style="50"/>
    <col min="7937" max="7937" width="2.42578125" style="50" customWidth="1"/>
    <col min="7938" max="7938" width="4.42578125" style="50" customWidth="1"/>
    <col min="7939" max="7939" width="44.140625" style="50" customWidth="1"/>
    <col min="7940" max="7940" width="18" style="50" customWidth="1"/>
    <col min="7941" max="7942" width="14.85546875" style="50" customWidth="1"/>
    <col min="7943" max="7943" width="16.140625" style="50" customWidth="1"/>
    <col min="7944" max="7944" width="16.7109375" style="50" customWidth="1"/>
    <col min="7945" max="7946" width="2.28515625" style="50" customWidth="1"/>
    <col min="7947" max="7947" width="12.28515625" style="50" bestFit="1" customWidth="1"/>
    <col min="7948" max="8192" width="9.140625" style="50"/>
    <col min="8193" max="8193" width="2.42578125" style="50" customWidth="1"/>
    <col min="8194" max="8194" width="4.42578125" style="50" customWidth="1"/>
    <col min="8195" max="8195" width="44.140625" style="50" customWidth="1"/>
    <col min="8196" max="8196" width="18" style="50" customWidth="1"/>
    <col min="8197" max="8198" width="14.85546875" style="50" customWidth="1"/>
    <col min="8199" max="8199" width="16.140625" style="50" customWidth="1"/>
    <col min="8200" max="8200" width="16.7109375" style="50" customWidth="1"/>
    <col min="8201" max="8202" width="2.28515625" style="50" customWidth="1"/>
    <col min="8203" max="8203" width="12.28515625" style="50" bestFit="1" customWidth="1"/>
    <col min="8204" max="8448" width="9.140625" style="50"/>
    <col min="8449" max="8449" width="2.42578125" style="50" customWidth="1"/>
    <col min="8450" max="8450" width="4.42578125" style="50" customWidth="1"/>
    <col min="8451" max="8451" width="44.140625" style="50" customWidth="1"/>
    <col min="8452" max="8452" width="18" style="50" customWidth="1"/>
    <col min="8453" max="8454" width="14.85546875" style="50" customWidth="1"/>
    <col min="8455" max="8455" width="16.140625" style="50" customWidth="1"/>
    <col min="8456" max="8456" width="16.7109375" style="50" customWidth="1"/>
    <col min="8457" max="8458" width="2.28515625" style="50" customWidth="1"/>
    <col min="8459" max="8459" width="12.28515625" style="50" bestFit="1" customWidth="1"/>
    <col min="8460" max="8704" width="9.140625" style="50"/>
    <col min="8705" max="8705" width="2.42578125" style="50" customWidth="1"/>
    <col min="8706" max="8706" width="4.42578125" style="50" customWidth="1"/>
    <col min="8707" max="8707" width="44.140625" style="50" customWidth="1"/>
    <col min="8708" max="8708" width="18" style="50" customWidth="1"/>
    <col min="8709" max="8710" width="14.85546875" style="50" customWidth="1"/>
    <col min="8711" max="8711" width="16.140625" style="50" customWidth="1"/>
    <col min="8712" max="8712" width="16.7109375" style="50" customWidth="1"/>
    <col min="8713" max="8714" width="2.28515625" style="50" customWidth="1"/>
    <col min="8715" max="8715" width="12.28515625" style="50" bestFit="1" customWidth="1"/>
    <col min="8716" max="8960" width="9.140625" style="50"/>
    <col min="8961" max="8961" width="2.42578125" style="50" customWidth="1"/>
    <col min="8962" max="8962" width="4.42578125" style="50" customWidth="1"/>
    <col min="8963" max="8963" width="44.140625" style="50" customWidth="1"/>
    <col min="8964" max="8964" width="18" style="50" customWidth="1"/>
    <col min="8965" max="8966" width="14.85546875" style="50" customWidth="1"/>
    <col min="8967" max="8967" width="16.140625" style="50" customWidth="1"/>
    <col min="8968" max="8968" width="16.7109375" style="50" customWidth="1"/>
    <col min="8969" max="8970" width="2.28515625" style="50" customWidth="1"/>
    <col min="8971" max="8971" width="12.28515625" style="50" bestFit="1" customWidth="1"/>
    <col min="8972" max="9216" width="9.140625" style="50"/>
    <col min="9217" max="9217" width="2.42578125" style="50" customWidth="1"/>
    <col min="9218" max="9218" width="4.42578125" style="50" customWidth="1"/>
    <col min="9219" max="9219" width="44.140625" style="50" customWidth="1"/>
    <col min="9220" max="9220" width="18" style="50" customWidth="1"/>
    <col min="9221" max="9222" width="14.85546875" style="50" customWidth="1"/>
    <col min="9223" max="9223" width="16.140625" style="50" customWidth="1"/>
    <col min="9224" max="9224" width="16.7109375" style="50" customWidth="1"/>
    <col min="9225" max="9226" width="2.28515625" style="50" customWidth="1"/>
    <col min="9227" max="9227" width="12.28515625" style="50" bestFit="1" customWidth="1"/>
    <col min="9228" max="9472" width="9.140625" style="50"/>
    <col min="9473" max="9473" width="2.42578125" style="50" customWidth="1"/>
    <col min="9474" max="9474" width="4.42578125" style="50" customWidth="1"/>
    <col min="9475" max="9475" width="44.140625" style="50" customWidth="1"/>
    <col min="9476" max="9476" width="18" style="50" customWidth="1"/>
    <col min="9477" max="9478" width="14.85546875" style="50" customWidth="1"/>
    <col min="9479" max="9479" width="16.140625" style="50" customWidth="1"/>
    <col min="9480" max="9480" width="16.7109375" style="50" customWidth="1"/>
    <col min="9481" max="9482" width="2.28515625" style="50" customWidth="1"/>
    <col min="9483" max="9483" width="12.28515625" style="50" bestFit="1" customWidth="1"/>
    <col min="9484" max="9728" width="9.140625" style="50"/>
    <col min="9729" max="9729" width="2.42578125" style="50" customWidth="1"/>
    <col min="9730" max="9730" width="4.42578125" style="50" customWidth="1"/>
    <col min="9731" max="9731" width="44.140625" style="50" customWidth="1"/>
    <col min="9732" max="9732" width="18" style="50" customWidth="1"/>
    <col min="9733" max="9734" width="14.85546875" style="50" customWidth="1"/>
    <col min="9735" max="9735" width="16.140625" style="50" customWidth="1"/>
    <col min="9736" max="9736" width="16.7109375" style="50" customWidth="1"/>
    <col min="9737" max="9738" width="2.28515625" style="50" customWidth="1"/>
    <col min="9739" max="9739" width="12.28515625" style="50" bestFit="1" customWidth="1"/>
    <col min="9740" max="9984" width="9.140625" style="50"/>
    <col min="9985" max="9985" width="2.42578125" style="50" customWidth="1"/>
    <col min="9986" max="9986" width="4.42578125" style="50" customWidth="1"/>
    <col min="9987" max="9987" width="44.140625" style="50" customWidth="1"/>
    <col min="9988" max="9988" width="18" style="50" customWidth="1"/>
    <col min="9989" max="9990" width="14.85546875" style="50" customWidth="1"/>
    <col min="9991" max="9991" width="16.140625" style="50" customWidth="1"/>
    <col min="9992" max="9992" width="16.7109375" style="50" customWidth="1"/>
    <col min="9993" max="9994" width="2.28515625" style="50" customWidth="1"/>
    <col min="9995" max="9995" width="12.28515625" style="50" bestFit="1" customWidth="1"/>
    <col min="9996" max="10240" width="9.140625" style="50"/>
    <col min="10241" max="10241" width="2.42578125" style="50" customWidth="1"/>
    <col min="10242" max="10242" width="4.42578125" style="50" customWidth="1"/>
    <col min="10243" max="10243" width="44.140625" style="50" customWidth="1"/>
    <col min="10244" max="10244" width="18" style="50" customWidth="1"/>
    <col min="10245" max="10246" width="14.85546875" style="50" customWidth="1"/>
    <col min="10247" max="10247" width="16.140625" style="50" customWidth="1"/>
    <col min="10248" max="10248" width="16.7109375" style="50" customWidth="1"/>
    <col min="10249" max="10250" width="2.28515625" style="50" customWidth="1"/>
    <col min="10251" max="10251" width="12.28515625" style="50" bestFit="1" customWidth="1"/>
    <col min="10252" max="10496" width="9.140625" style="50"/>
    <col min="10497" max="10497" width="2.42578125" style="50" customWidth="1"/>
    <col min="10498" max="10498" width="4.42578125" style="50" customWidth="1"/>
    <col min="10499" max="10499" width="44.140625" style="50" customWidth="1"/>
    <col min="10500" max="10500" width="18" style="50" customWidth="1"/>
    <col min="10501" max="10502" width="14.85546875" style="50" customWidth="1"/>
    <col min="10503" max="10503" width="16.140625" style="50" customWidth="1"/>
    <col min="10504" max="10504" width="16.7109375" style="50" customWidth="1"/>
    <col min="10505" max="10506" width="2.28515625" style="50" customWidth="1"/>
    <col min="10507" max="10507" width="12.28515625" style="50" bestFit="1" customWidth="1"/>
    <col min="10508" max="10752" width="9.140625" style="50"/>
    <col min="10753" max="10753" width="2.42578125" style="50" customWidth="1"/>
    <col min="10754" max="10754" width="4.42578125" style="50" customWidth="1"/>
    <col min="10755" max="10755" width="44.140625" style="50" customWidth="1"/>
    <col min="10756" max="10756" width="18" style="50" customWidth="1"/>
    <col min="10757" max="10758" width="14.85546875" style="50" customWidth="1"/>
    <col min="10759" max="10759" width="16.140625" style="50" customWidth="1"/>
    <col min="10760" max="10760" width="16.7109375" style="50" customWidth="1"/>
    <col min="10761" max="10762" width="2.28515625" style="50" customWidth="1"/>
    <col min="10763" max="10763" width="12.28515625" style="50" bestFit="1" customWidth="1"/>
    <col min="10764" max="11008" width="9.140625" style="50"/>
    <col min="11009" max="11009" width="2.42578125" style="50" customWidth="1"/>
    <col min="11010" max="11010" width="4.42578125" style="50" customWidth="1"/>
    <col min="11011" max="11011" width="44.140625" style="50" customWidth="1"/>
    <col min="11012" max="11012" width="18" style="50" customWidth="1"/>
    <col min="11013" max="11014" width="14.85546875" style="50" customWidth="1"/>
    <col min="11015" max="11015" width="16.140625" style="50" customWidth="1"/>
    <col min="11016" max="11016" width="16.7109375" style="50" customWidth="1"/>
    <col min="11017" max="11018" width="2.28515625" style="50" customWidth="1"/>
    <col min="11019" max="11019" width="12.28515625" style="50" bestFit="1" customWidth="1"/>
    <col min="11020" max="11264" width="9.140625" style="50"/>
    <col min="11265" max="11265" width="2.42578125" style="50" customWidth="1"/>
    <col min="11266" max="11266" width="4.42578125" style="50" customWidth="1"/>
    <col min="11267" max="11267" width="44.140625" style="50" customWidth="1"/>
    <col min="11268" max="11268" width="18" style="50" customWidth="1"/>
    <col min="11269" max="11270" width="14.85546875" style="50" customWidth="1"/>
    <col min="11271" max="11271" width="16.140625" style="50" customWidth="1"/>
    <col min="11272" max="11272" width="16.7109375" style="50" customWidth="1"/>
    <col min="11273" max="11274" width="2.28515625" style="50" customWidth="1"/>
    <col min="11275" max="11275" width="12.28515625" style="50" bestFit="1" customWidth="1"/>
    <col min="11276" max="11520" width="9.140625" style="50"/>
    <col min="11521" max="11521" width="2.42578125" style="50" customWidth="1"/>
    <col min="11522" max="11522" width="4.42578125" style="50" customWidth="1"/>
    <col min="11523" max="11523" width="44.140625" style="50" customWidth="1"/>
    <col min="11524" max="11524" width="18" style="50" customWidth="1"/>
    <col min="11525" max="11526" width="14.85546875" style="50" customWidth="1"/>
    <col min="11527" max="11527" width="16.140625" style="50" customWidth="1"/>
    <col min="11528" max="11528" width="16.7109375" style="50" customWidth="1"/>
    <col min="11529" max="11530" width="2.28515625" style="50" customWidth="1"/>
    <col min="11531" max="11531" width="12.28515625" style="50" bestFit="1" customWidth="1"/>
    <col min="11532" max="11776" width="9.140625" style="50"/>
    <col min="11777" max="11777" width="2.42578125" style="50" customWidth="1"/>
    <col min="11778" max="11778" width="4.42578125" style="50" customWidth="1"/>
    <col min="11779" max="11779" width="44.140625" style="50" customWidth="1"/>
    <col min="11780" max="11780" width="18" style="50" customWidth="1"/>
    <col min="11781" max="11782" width="14.85546875" style="50" customWidth="1"/>
    <col min="11783" max="11783" width="16.140625" style="50" customWidth="1"/>
    <col min="11784" max="11784" width="16.7109375" style="50" customWidth="1"/>
    <col min="11785" max="11786" width="2.28515625" style="50" customWidth="1"/>
    <col min="11787" max="11787" width="12.28515625" style="50" bestFit="1" customWidth="1"/>
    <col min="11788" max="12032" width="9.140625" style="50"/>
    <col min="12033" max="12033" width="2.42578125" style="50" customWidth="1"/>
    <col min="12034" max="12034" width="4.42578125" style="50" customWidth="1"/>
    <col min="12035" max="12035" width="44.140625" style="50" customWidth="1"/>
    <col min="12036" max="12036" width="18" style="50" customWidth="1"/>
    <col min="12037" max="12038" width="14.85546875" style="50" customWidth="1"/>
    <col min="12039" max="12039" width="16.140625" style="50" customWidth="1"/>
    <col min="12040" max="12040" width="16.7109375" style="50" customWidth="1"/>
    <col min="12041" max="12042" width="2.28515625" style="50" customWidth="1"/>
    <col min="12043" max="12043" width="12.28515625" style="50" bestFit="1" customWidth="1"/>
    <col min="12044" max="12288" width="9.140625" style="50"/>
    <col min="12289" max="12289" width="2.42578125" style="50" customWidth="1"/>
    <col min="12290" max="12290" width="4.42578125" style="50" customWidth="1"/>
    <col min="12291" max="12291" width="44.140625" style="50" customWidth="1"/>
    <col min="12292" max="12292" width="18" style="50" customWidth="1"/>
    <col min="12293" max="12294" width="14.85546875" style="50" customWidth="1"/>
    <col min="12295" max="12295" width="16.140625" style="50" customWidth="1"/>
    <col min="12296" max="12296" width="16.7109375" style="50" customWidth="1"/>
    <col min="12297" max="12298" width="2.28515625" style="50" customWidth="1"/>
    <col min="12299" max="12299" width="12.28515625" style="50" bestFit="1" customWidth="1"/>
    <col min="12300" max="12544" width="9.140625" style="50"/>
    <col min="12545" max="12545" width="2.42578125" style="50" customWidth="1"/>
    <col min="12546" max="12546" width="4.42578125" style="50" customWidth="1"/>
    <col min="12547" max="12547" width="44.140625" style="50" customWidth="1"/>
    <col min="12548" max="12548" width="18" style="50" customWidth="1"/>
    <col min="12549" max="12550" width="14.85546875" style="50" customWidth="1"/>
    <col min="12551" max="12551" width="16.140625" style="50" customWidth="1"/>
    <col min="12552" max="12552" width="16.7109375" style="50" customWidth="1"/>
    <col min="12553" max="12554" width="2.28515625" style="50" customWidth="1"/>
    <col min="12555" max="12555" width="12.28515625" style="50" bestFit="1" customWidth="1"/>
    <col min="12556" max="12800" width="9.140625" style="50"/>
    <col min="12801" max="12801" width="2.42578125" style="50" customWidth="1"/>
    <col min="12802" max="12802" width="4.42578125" style="50" customWidth="1"/>
    <col min="12803" max="12803" width="44.140625" style="50" customWidth="1"/>
    <col min="12804" max="12804" width="18" style="50" customWidth="1"/>
    <col min="12805" max="12806" width="14.85546875" style="50" customWidth="1"/>
    <col min="12807" max="12807" width="16.140625" style="50" customWidth="1"/>
    <col min="12808" max="12808" width="16.7109375" style="50" customWidth="1"/>
    <col min="12809" max="12810" width="2.28515625" style="50" customWidth="1"/>
    <col min="12811" max="12811" width="12.28515625" style="50" bestFit="1" customWidth="1"/>
    <col min="12812" max="13056" width="9.140625" style="50"/>
    <col min="13057" max="13057" width="2.42578125" style="50" customWidth="1"/>
    <col min="13058" max="13058" width="4.42578125" style="50" customWidth="1"/>
    <col min="13059" max="13059" width="44.140625" style="50" customWidth="1"/>
    <col min="13060" max="13060" width="18" style="50" customWidth="1"/>
    <col min="13061" max="13062" width="14.85546875" style="50" customWidth="1"/>
    <col min="13063" max="13063" width="16.140625" style="50" customWidth="1"/>
    <col min="13064" max="13064" width="16.7109375" style="50" customWidth="1"/>
    <col min="13065" max="13066" width="2.28515625" style="50" customWidth="1"/>
    <col min="13067" max="13067" width="12.28515625" style="50" bestFit="1" customWidth="1"/>
    <col min="13068" max="13312" width="9.140625" style="50"/>
    <col min="13313" max="13313" width="2.42578125" style="50" customWidth="1"/>
    <col min="13314" max="13314" width="4.42578125" style="50" customWidth="1"/>
    <col min="13315" max="13315" width="44.140625" style="50" customWidth="1"/>
    <col min="13316" max="13316" width="18" style="50" customWidth="1"/>
    <col min="13317" max="13318" width="14.85546875" style="50" customWidth="1"/>
    <col min="13319" max="13319" width="16.140625" style="50" customWidth="1"/>
    <col min="13320" max="13320" width="16.7109375" style="50" customWidth="1"/>
    <col min="13321" max="13322" width="2.28515625" style="50" customWidth="1"/>
    <col min="13323" max="13323" width="12.28515625" style="50" bestFit="1" customWidth="1"/>
    <col min="13324" max="13568" width="9.140625" style="50"/>
    <col min="13569" max="13569" width="2.42578125" style="50" customWidth="1"/>
    <col min="13570" max="13570" width="4.42578125" style="50" customWidth="1"/>
    <col min="13571" max="13571" width="44.140625" style="50" customWidth="1"/>
    <col min="13572" max="13572" width="18" style="50" customWidth="1"/>
    <col min="13573" max="13574" width="14.85546875" style="50" customWidth="1"/>
    <col min="13575" max="13575" width="16.140625" style="50" customWidth="1"/>
    <col min="13576" max="13576" width="16.7109375" style="50" customWidth="1"/>
    <col min="13577" max="13578" width="2.28515625" style="50" customWidth="1"/>
    <col min="13579" max="13579" width="12.28515625" style="50" bestFit="1" customWidth="1"/>
    <col min="13580" max="13824" width="9.140625" style="50"/>
    <col min="13825" max="13825" width="2.42578125" style="50" customWidth="1"/>
    <col min="13826" max="13826" width="4.42578125" style="50" customWidth="1"/>
    <col min="13827" max="13827" width="44.140625" style="50" customWidth="1"/>
    <col min="13828" max="13828" width="18" style="50" customWidth="1"/>
    <col min="13829" max="13830" width="14.85546875" style="50" customWidth="1"/>
    <col min="13831" max="13831" width="16.140625" style="50" customWidth="1"/>
    <col min="13832" max="13832" width="16.7109375" style="50" customWidth="1"/>
    <col min="13833" max="13834" width="2.28515625" style="50" customWidth="1"/>
    <col min="13835" max="13835" width="12.28515625" style="50" bestFit="1" customWidth="1"/>
    <col min="13836" max="14080" width="9.140625" style="50"/>
    <col min="14081" max="14081" width="2.42578125" style="50" customWidth="1"/>
    <col min="14082" max="14082" width="4.42578125" style="50" customWidth="1"/>
    <col min="14083" max="14083" width="44.140625" style="50" customWidth="1"/>
    <col min="14084" max="14084" width="18" style="50" customWidth="1"/>
    <col min="14085" max="14086" width="14.85546875" style="50" customWidth="1"/>
    <col min="14087" max="14087" width="16.140625" style="50" customWidth="1"/>
    <col min="14088" max="14088" width="16.7109375" style="50" customWidth="1"/>
    <col min="14089" max="14090" width="2.28515625" style="50" customWidth="1"/>
    <col min="14091" max="14091" width="12.28515625" style="50" bestFit="1" customWidth="1"/>
    <col min="14092" max="14336" width="9.140625" style="50"/>
    <col min="14337" max="14337" width="2.42578125" style="50" customWidth="1"/>
    <col min="14338" max="14338" width="4.42578125" style="50" customWidth="1"/>
    <col min="14339" max="14339" width="44.140625" style="50" customWidth="1"/>
    <col min="14340" max="14340" width="18" style="50" customWidth="1"/>
    <col min="14341" max="14342" width="14.85546875" style="50" customWidth="1"/>
    <col min="14343" max="14343" width="16.140625" style="50" customWidth="1"/>
    <col min="14344" max="14344" width="16.7109375" style="50" customWidth="1"/>
    <col min="14345" max="14346" width="2.28515625" style="50" customWidth="1"/>
    <col min="14347" max="14347" width="12.28515625" style="50" bestFit="1" customWidth="1"/>
    <col min="14348" max="14592" width="9.140625" style="50"/>
    <col min="14593" max="14593" width="2.42578125" style="50" customWidth="1"/>
    <col min="14594" max="14594" width="4.42578125" style="50" customWidth="1"/>
    <col min="14595" max="14595" width="44.140625" style="50" customWidth="1"/>
    <col min="14596" max="14596" width="18" style="50" customWidth="1"/>
    <col min="14597" max="14598" width="14.85546875" style="50" customWidth="1"/>
    <col min="14599" max="14599" width="16.140625" style="50" customWidth="1"/>
    <col min="14600" max="14600" width="16.7109375" style="50" customWidth="1"/>
    <col min="14601" max="14602" width="2.28515625" style="50" customWidth="1"/>
    <col min="14603" max="14603" width="12.28515625" style="50" bestFit="1" customWidth="1"/>
    <col min="14604" max="14848" width="9.140625" style="50"/>
    <col min="14849" max="14849" width="2.42578125" style="50" customWidth="1"/>
    <col min="14850" max="14850" width="4.42578125" style="50" customWidth="1"/>
    <col min="14851" max="14851" width="44.140625" style="50" customWidth="1"/>
    <col min="14852" max="14852" width="18" style="50" customWidth="1"/>
    <col min="14853" max="14854" width="14.85546875" style="50" customWidth="1"/>
    <col min="14855" max="14855" width="16.140625" style="50" customWidth="1"/>
    <col min="14856" max="14856" width="16.7109375" style="50" customWidth="1"/>
    <col min="14857" max="14858" width="2.28515625" style="50" customWidth="1"/>
    <col min="14859" max="14859" width="12.28515625" style="50" bestFit="1" customWidth="1"/>
    <col min="14860" max="15104" width="9.140625" style="50"/>
    <col min="15105" max="15105" width="2.42578125" style="50" customWidth="1"/>
    <col min="15106" max="15106" width="4.42578125" style="50" customWidth="1"/>
    <col min="15107" max="15107" width="44.140625" style="50" customWidth="1"/>
    <col min="15108" max="15108" width="18" style="50" customWidth="1"/>
    <col min="15109" max="15110" width="14.85546875" style="50" customWidth="1"/>
    <col min="15111" max="15111" width="16.140625" style="50" customWidth="1"/>
    <col min="15112" max="15112" width="16.7109375" style="50" customWidth="1"/>
    <col min="15113" max="15114" width="2.28515625" style="50" customWidth="1"/>
    <col min="15115" max="15115" width="12.28515625" style="50" bestFit="1" customWidth="1"/>
    <col min="15116" max="15360" width="9.140625" style="50"/>
    <col min="15361" max="15361" width="2.42578125" style="50" customWidth="1"/>
    <col min="15362" max="15362" width="4.42578125" style="50" customWidth="1"/>
    <col min="15363" max="15363" width="44.140625" style="50" customWidth="1"/>
    <col min="15364" max="15364" width="18" style="50" customWidth="1"/>
    <col min="15365" max="15366" width="14.85546875" style="50" customWidth="1"/>
    <col min="15367" max="15367" width="16.140625" style="50" customWidth="1"/>
    <col min="15368" max="15368" width="16.7109375" style="50" customWidth="1"/>
    <col min="15369" max="15370" width="2.28515625" style="50" customWidth="1"/>
    <col min="15371" max="15371" width="12.28515625" style="50" bestFit="1" customWidth="1"/>
    <col min="15372" max="15616" width="9.140625" style="50"/>
    <col min="15617" max="15617" width="2.42578125" style="50" customWidth="1"/>
    <col min="15618" max="15618" width="4.42578125" style="50" customWidth="1"/>
    <col min="15619" max="15619" width="44.140625" style="50" customWidth="1"/>
    <col min="15620" max="15620" width="18" style="50" customWidth="1"/>
    <col min="15621" max="15622" width="14.85546875" style="50" customWidth="1"/>
    <col min="15623" max="15623" width="16.140625" style="50" customWidth="1"/>
    <col min="15624" max="15624" width="16.7109375" style="50" customWidth="1"/>
    <col min="15625" max="15626" width="2.28515625" style="50" customWidth="1"/>
    <col min="15627" max="15627" width="12.28515625" style="50" bestFit="1" customWidth="1"/>
    <col min="15628" max="15872" width="9.140625" style="50"/>
    <col min="15873" max="15873" width="2.42578125" style="50" customWidth="1"/>
    <col min="15874" max="15874" width="4.42578125" style="50" customWidth="1"/>
    <col min="15875" max="15875" width="44.140625" style="50" customWidth="1"/>
    <col min="15876" max="15876" width="18" style="50" customWidth="1"/>
    <col min="15877" max="15878" width="14.85546875" style="50" customWidth="1"/>
    <col min="15879" max="15879" width="16.140625" style="50" customWidth="1"/>
    <col min="15880" max="15880" width="16.7109375" style="50" customWidth="1"/>
    <col min="15881" max="15882" width="2.28515625" style="50" customWidth="1"/>
    <col min="15883" max="15883" width="12.28515625" style="50" bestFit="1" customWidth="1"/>
    <col min="15884" max="16128" width="9.140625" style="50"/>
    <col min="16129" max="16129" width="2.42578125" style="50" customWidth="1"/>
    <col min="16130" max="16130" width="4.42578125" style="50" customWidth="1"/>
    <col min="16131" max="16131" width="44.140625" style="50" customWidth="1"/>
    <col min="16132" max="16132" width="18" style="50" customWidth="1"/>
    <col min="16133" max="16134" width="14.85546875" style="50" customWidth="1"/>
    <col min="16135" max="16135" width="16.140625" style="50" customWidth="1"/>
    <col min="16136" max="16136" width="16.7109375" style="50" customWidth="1"/>
    <col min="16137" max="16138" width="2.28515625" style="50" customWidth="1"/>
    <col min="16139" max="16139" width="12.28515625" style="50" bestFit="1" customWidth="1"/>
    <col min="16140" max="16384" width="9.140625" style="50"/>
  </cols>
  <sheetData>
    <row r="2" spans="1:11" ht="15.6" customHeight="1">
      <c r="A2" s="109"/>
      <c r="B2" s="465" t="s">
        <v>403</v>
      </c>
      <c r="C2" s="465"/>
      <c r="D2" s="203"/>
      <c r="E2" s="203"/>
      <c r="F2" s="203"/>
      <c r="G2" s="203"/>
      <c r="H2" s="111"/>
      <c r="I2" s="109"/>
    </row>
    <row r="3" spans="1:11">
      <c r="A3" s="109"/>
      <c r="B3" s="465"/>
      <c r="C3" s="465"/>
      <c r="D3" s="203"/>
      <c r="E3" s="203"/>
      <c r="F3" s="203"/>
      <c r="G3" s="203"/>
      <c r="H3" s="111"/>
      <c r="I3" s="109"/>
    </row>
    <row r="4" spans="1:11">
      <c r="A4" s="109"/>
      <c r="B4" s="109"/>
      <c r="C4" s="109"/>
      <c r="D4" s="109"/>
      <c r="E4" s="109"/>
      <c r="F4" s="109"/>
      <c r="G4" s="109"/>
      <c r="H4" s="109"/>
      <c r="I4" s="109"/>
    </row>
    <row r="5" spans="1:11" ht="19.899999999999999" customHeight="1">
      <c r="A5" s="109"/>
      <c r="B5" s="437" t="s">
        <v>113</v>
      </c>
      <c r="C5" s="437"/>
      <c r="D5" s="437"/>
      <c r="E5" s="437"/>
      <c r="F5" s="437"/>
      <c r="G5" s="437"/>
      <c r="H5" s="437"/>
      <c r="I5" s="109"/>
    </row>
    <row r="6" spans="1:11" ht="2.4500000000000002" customHeight="1" thickBot="1">
      <c r="A6" s="109"/>
      <c r="B6" s="110"/>
      <c r="C6" s="110"/>
      <c r="D6" s="110"/>
      <c r="E6" s="110"/>
      <c r="F6" s="110"/>
      <c r="G6" s="110"/>
      <c r="H6" s="206" t="s">
        <v>114</v>
      </c>
      <c r="I6" s="109"/>
    </row>
    <row r="7" spans="1:11" ht="31.5" thickTop="1" thickBot="1">
      <c r="B7" s="207" t="s">
        <v>81</v>
      </c>
      <c r="C7" s="208" t="s">
        <v>115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</row>
    <row r="8" spans="1:11" ht="10.15" customHeight="1" thickBot="1">
      <c r="A8" s="109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109"/>
    </row>
    <row r="9" spans="1:11" ht="30.75" thickBot="1">
      <c r="A9" s="109"/>
      <c r="B9" s="212">
        <v>1</v>
      </c>
      <c r="C9" s="219" t="s">
        <v>595</v>
      </c>
      <c r="D9" s="217">
        <v>414269</v>
      </c>
      <c r="E9" s="217">
        <v>63106.47</v>
      </c>
      <c r="F9" s="217">
        <v>0</v>
      </c>
      <c r="G9" s="217">
        <v>477375.47</v>
      </c>
      <c r="H9" s="218">
        <v>0</v>
      </c>
      <c r="I9" s="109"/>
      <c r="K9" s="59"/>
    </row>
    <row r="10" spans="1:11" ht="16.5" thickBot="1">
      <c r="A10" s="109"/>
      <c r="B10" s="212">
        <v>2</v>
      </c>
      <c r="C10" s="219" t="s">
        <v>596</v>
      </c>
      <c r="D10" s="217">
        <v>814574.36</v>
      </c>
      <c r="E10" s="217">
        <v>0</v>
      </c>
      <c r="F10" s="217">
        <v>0</v>
      </c>
      <c r="G10" s="217">
        <v>814574.36</v>
      </c>
      <c r="H10" s="218">
        <v>230687.35999999999</v>
      </c>
      <c r="I10" s="109"/>
      <c r="K10" s="59"/>
    </row>
    <row r="11" spans="1:11" ht="16.5" thickBot="1">
      <c r="A11" s="109"/>
      <c r="B11" s="212">
        <v>3</v>
      </c>
      <c r="C11" s="219" t="s">
        <v>441</v>
      </c>
      <c r="D11" s="217">
        <v>1684316.86</v>
      </c>
      <c r="E11" s="217">
        <v>486.62</v>
      </c>
      <c r="F11" s="217">
        <v>29264.35</v>
      </c>
      <c r="G11" s="217">
        <v>1655539.13</v>
      </c>
      <c r="H11" s="218">
        <v>539719.82999999996</v>
      </c>
      <c r="I11" s="109"/>
      <c r="K11" s="59"/>
    </row>
    <row r="12" spans="1:11" ht="16.5" thickBot="1">
      <c r="A12" s="109"/>
      <c r="B12" s="212">
        <v>4</v>
      </c>
      <c r="C12" s="219" t="s">
        <v>597</v>
      </c>
      <c r="D12" s="217">
        <v>498334</v>
      </c>
      <c r="E12" s="217">
        <v>0</v>
      </c>
      <c r="F12" s="217">
        <v>0</v>
      </c>
      <c r="G12" s="217">
        <v>498334</v>
      </c>
      <c r="H12" s="218">
        <v>298883.19</v>
      </c>
      <c r="I12" s="109"/>
      <c r="K12" s="59"/>
    </row>
    <row r="13" spans="1:11" ht="18.600000000000001" customHeight="1" thickBot="1">
      <c r="A13" s="109"/>
      <c r="B13" s="212">
        <v>5</v>
      </c>
      <c r="C13" s="219" t="s">
        <v>598</v>
      </c>
      <c r="D13" s="217">
        <v>238861.87</v>
      </c>
      <c r="E13" s="217">
        <v>0</v>
      </c>
      <c r="F13" s="217">
        <v>0</v>
      </c>
      <c r="G13" s="217">
        <v>238861.87</v>
      </c>
      <c r="H13" s="218">
        <v>0</v>
      </c>
      <c r="I13" s="109"/>
      <c r="K13" s="59"/>
    </row>
    <row r="14" spans="1:11" ht="16.5" thickBot="1">
      <c r="A14" s="109"/>
      <c r="B14" s="212">
        <v>6</v>
      </c>
      <c r="C14" s="219" t="s">
        <v>599</v>
      </c>
      <c r="D14" s="217">
        <v>78968.460000000006</v>
      </c>
      <c r="E14" s="217">
        <v>0</v>
      </c>
      <c r="F14" s="217">
        <v>0</v>
      </c>
      <c r="G14" s="217">
        <v>78968.460000000006</v>
      </c>
      <c r="H14" s="218">
        <v>0</v>
      </c>
      <c r="I14" s="109"/>
      <c r="K14" s="59"/>
    </row>
    <row r="15" spans="1:11" ht="30.75" thickBot="1">
      <c r="A15" s="109"/>
      <c r="B15" s="212">
        <v>7</v>
      </c>
      <c r="C15" s="219" t="s">
        <v>600</v>
      </c>
      <c r="D15" s="217">
        <v>422641.15</v>
      </c>
      <c r="E15" s="217">
        <v>0</v>
      </c>
      <c r="F15" s="217">
        <v>422641.15</v>
      </c>
      <c r="G15" s="217">
        <v>0</v>
      </c>
      <c r="H15" s="218">
        <v>0</v>
      </c>
      <c r="I15" s="109"/>
      <c r="K15" s="59"/>
    </row>
    <row r="16" spans="1:11" ht="16.149999999999999" customHeight="1" thickBot="1">
      <c r="A16" s="109"/>
      <c r="B16" s="212">
        <v>8</v>
      </c>
      <c r="C16" s="219" t="s">
        <v>582</v>
      </c>
      <c r="D16" s="217">
        <v>1644351.57</v>
      </c>
      <c r="E16" s="217">
        <v>0</v>
      </c>
      <c r="F16" s="217">
        <v>0</v>
      </c>
      <c r="G16" s="217">
        <v>1644351.57</v>
      </c>
      <c r="H16" s="218">
        <v>1247116.01</v>
      </c>
      <c r="I16" s="109"/>
      <c r="K16" s="59"/>
    </row>
    <row r="17" spans="1:11" ht="30.75" thickBot="1">
      <c r="A17" s="109"/>
      <c r="B17" s="212">
        <v>9</v>
      </c>
      <c r="C17" s="219" t="s">
        <v>601</v>
      </c>
      <c r="D17" s="217">
        <v>42548.61</v>
      </c>
      <c r="E17" s="217">
        <v>0</v>
      </c>
      <c r="F17" s="217">
        <v>0</v>
      </c>
      <c r="G17" s="217">
        <v>42548.61</v>
      </c>
      <c r="H17" s="218">
        <v>0</v>
      </c>
      <c r="I17" s="109"/>
      <c r="K17" s="59"/>
    </row>
    <row r="18" spans="1:11" ht="16.5" thickBot="1">
      <c r="A18" s="109"/>
      <c r="B18" s="212">
        <v>10</v>
      </c>
      <c r="C18" s="219" t="s">
        <v>602</v>
      </c>
      <c r="D18" s="217">
        <v>26791.39</v>
      </c>
      <c r="E18" s="217">
        <v>0</v>
      </c>
      <c r="F18" s="217">
        <v>26791.39</v>
      </c>
      <c r="G18" s="217">
        <v>0</v>
      </c>
      <c r="H18" s="218">
        <v>0</v>
      </c>
      <c r="I18" s="109"/>
      <c r="K18" s="59"/>
    </row>
    <row r="19" spans="1:11" ht="30.75" thickBot="1">
      <c r="A19" s="109"/>
      <c r="B19" s="212">
        <v>11</v>
      </c>
      <c r="C19" s="219" t="s">
        <v>603</v>
      </c>
      <c r="D19" s="217">
        <v>194640.81</v>
      </c>
      <c r="E19" s="217">
        <v>13856.69</v>
      </c>
      <c r="F19" s="217">
        <v>0</v>
      </c>
      <c r="G19" s="217">
        <v>208497.5</v>
      </c>
      <c r="H19" s="218">
        <v>0</v>
      </c>
      <c r="I19" s="109"/>
      <c r="K19" s="59"/>
    </row>
    <row r="20" spans="1:11" ht="16.5" thickBot="1">
      <c r="A20" s="109"/>
      <c r="B20" s="212">
        <v>12</v>
      </c>
      <c r="C20" s="219" t="s">
        <v>604</v>
      </c>
      <c r="D20" s="217">
        <v>115086.8</v>
      </c>
      <c r="E20" s="217">
        <v>2878.53</v>
      </c>
      <c r="F20" s="217">
        <v>7626.56</v>
      </c>
      <c r="G20" s="217">
        <v>110338.77</v>
      </c>
      <c r="H20" s="218">
        <v>5885.32</v>
      </c>
      <c r="I20" s="109"/>
      <c r="K20" s="59"/>
    </row>
    <row r="21" spans="1:11" ht="16.5" thickBot="1">
      <c r="A21" s="109"/>
      <c r="B21" s="212">
        <v>13</v>
      </c>
      <c r="C21" s="219" t="s">
        <v>441</v>
      </c>
      <c r="D21" s="217">
        <v>673137.71</v>
      </c>
      <c r="E21" s="217">
        <v>0</v>
      </c>
      <c r="F21" s="217">
        <v>0</v>
      </c>
      <c r="G21" s="217">
        <v>673137.71</v>
      </c>
      <c r="H21" s="218">
        <v>158072.47</v>
      </c>
      <c r="I21" s="109"/>
      <c r="K21" s="59"/>
    </row>
    <row r="22" spans="1:11" ht="16.5" thickBot="1">
      <c r="A22" s="109"/>
      <c r="B22" s="212">
        <v>14</v>
      </c>
      <c r="C22" s="219" t="s">
        <v>605</v>
      </c>
      <c r="D22" s="217">
        <v>0</v>
      </c>
      <c r="E22" s="217">
        <v>397000</v>
      </c>
      <c r="F22" s="217">
        <v>0</v>
      </c>
      <c r="G22" s="217">
        <v>397000</v>
      </c>
      <c r="H22" s="218">
        <v>0</v>
      </c>
      <c r="I22" s="109"/>
      <c r="K22" s="59"/>
    </row>
    <row r="23" spans="1:11" ht="16.5" thickBot="1">
      <c r="A23" s="109"/>
      <c r="B23" s="212">
        <v>15</v>
      </c>
      <c r="C23" s="219" t="s">
        <v>606</v>
      </c>
      <c r="D23" s="217">
        <v>144088.71</v>
      </c>
      <c r="E23" s="217">
        <v>0</v>
      </c>
      <c r="F23" s="217">
        <v>0</v>
      </c>
      <c r="G23" s="217">
        <v>144088.71</v>
      </c>
      <c r="H23" s="218">
        <v>27388.57</v>
      </c>
      <c r="I23" s="109"/>
      <c r="K23" s="59"/>
    </row>
    <row r="24" spans="1:11" ht="16.5" thickBot="1">
      <c r="A24" s="109"/>
      <c r="B24" s="212">
        <v>16</v>
      </c>
      <c r="C24" s="219" t="s">
        <v>607</v>
      </c>
      <c r="D24" s="217">
        <v>76597.289999999994</v>
      </c>
      <c r="E24" s="217">
        <v>0</v>
      </c>
      <c r="F24" s="217">
        <v>0</v>
      </c>
      <c r="G24" s="217">
        <v>76597.289999999994</v>
      </c>
      <c r="H24" s="218">
        <v>0</v>
      </c>
      <c r="I24" s="109"/>
      <c r="K24" s="59"/>
    </row>
    <row r="25" spans="1:11" ht="16.5" thickBot="1">
      <c r="A25" s="109"/>
      <c r="B25" s="212">
        <v>17</v>
      </c>
      <c r="C25" s="219" t="s">
        <v>608</v>
      </c>
      <c r="D25" s="217">
        <v>97283.79</v>
      </c>
      <c r="E25" s="217">
        <v>0</v>
      </c>
      <c r="F25" s="217">
        <v>0</v>
      </c>
      <c r="G25" s="217">
        <v>97283.79</v>
      </c>
      <c r="H25" s="218">
        <v>0</v>
      </c>
      <c r="I25" s="109"/>
      <c r="K25" s="59"/>
    </row>
    <row r="26" spans="1:11" ht="16.5" thickBot="1">
      <c r="A26" s="109"/>
      <c r="B26" s="212">
        <v>18</v>
      </c>
      <c r="C26" s="219" t="s">
        <v>609</v>
      </c>
      <c r="D26" s="217">
        <v>33929.46</v>
      </c>
      <c r="E26" s="217">
        <v>32238.89</v>
      </c>
      <c r="F26" s="217">
        <v>0</v>
      </c>
      <c r="G26" s="217">
        <v>66168.350000000006</v>
      </c>
      <c r="H26" s="218">
        <v>0</v>
      </c>
      <c r="I26" s="109"/>
      <c r="K26" s="59"/>
    </row>
    <row r="27" spans="1:11" ht="16.5" thickBot="1">
      <c r="A27" s="109"/>
      <c r="B27" s="212">
        <v>19</v>
      </c>
      <c r="C27" s="219" t="s">
        <v>610</v>
      </c>
      <c r="D27" s="217">
        <v>80910</v>
      </c>
      <c r="E27" s="217">
        <v>0</v>
      </c>
      <c r="F27" s="217">
        <v>0</v>
      </c>
      <c r="G27" s="217">
        <v>80910</v>
      </c>
      <c r="H27" s="218">
        <v>0</v>
      </c>
      <c r="I27" s="109"/>
      <c r="K27" s="59"/>
    </row>
    <row r="28" spans="1:11" ht="16.5" thickBot="1">
      <c r="A28" s="109"/>
      <c r="B28" s="212">
        <v>20</v>
      </c>
      <c r="C28" s="219" t="s">
        <v>611</v>
      </c>
      <c r="D28" s="217">
        <v>20802.900000000001</v>
      </c>
      <c r="E28" s="217">
        <v>0</v>
      </c>
      <c r="F28" s="217">
        <v>0</v>
      </c>
      <c r="G28" s="217">
        <v>20802.900000000001</v>
      </c>
      <c r="H28" s="218">
        <v>0</v>
      </c>
      <c r="I28" s="109"/>
      <c r="K28" s="59"/>
    </row>
    <row r="29" spans="1:11" ht="28.9" customHeight="1" thickBot="1">
      <c r="A29" s="109"/>
      <c r="B29" s="212">
        <v>21</v>
      </c>
      <c r="C29" s="219" t="s">
        <v>612</v>
      </c>
      <c r="D29" s="217">
        <v>490264.17</v>
      </c>
      <c r="E29" s="217">
        <v>0</v>
      </c>
      <c r="F29" s="217">
        <v>0</v>
      </c>
      <c r="G29" s="217">
        <v>490264.17</v>
      </c>
      <c r="H29" s="218">
        <v>307725.92</v>
      </c>
      <c r="I29" s="109"/>
      <c r="K29" s="59"/>
    </row>
    <row r="30" spans="1:11" ht="16.5" thickBot="1">
      <c r="A30" s="109"/>
      <c r="B30" s="212">
        <v>22</v>
      </c>
      <c r="C30" s="219" t="s">
        <v>613</v>
      </c>
      <c r="D30" s="217">
        <v>15188</v>
      </c>
      <c r="E30" s="217">
        <v>0</v>
      </c>
      <c r="F30" s="217">
        <v>0</v>
      </c>
      <c r="G30" s="217">
        <v>15188</v>
      </c>
      <c r="H30" s="218">
        <v>0</v>
      </c>
      <c r="I30" s="109"/>
      <c r="K30" s="59"/>
    </row>
    <row r="31" spans="1:11" ht="30.75" thickBot="1">
      <c r="A31" s="109"/>
      <c r="B31" s="212">
        <v>23</v>
      </c>
      <c r="C31" s="219" t="s">
        <v>614</v>
      </c>
      <c r="D31" s="217">
        <v>13968.75</v>
      </c>
      <c r="E31" s="217">
        <v>0</v>
      </c>
      <c r="F31" s="217">
        <v>0</v>
      </c>
      <c r="G31" s="217">
        <v>13968.75</v>
      </c>
      <c r="H31" s="218">
        <v>0</v>
      </c>
      <c r="I31" s="109"/>
      <c r="K31" s="59"/>
    </row>
    <row r="32" spans="1:11" ht="30.75" thickBot="1">
      <c r="A32" s="109"/>
      <c r="B32" s="212">
        <v>24</v>
      </c>
      <c r="C32" s="219" t="s">
        <v>615</v>
      </c>
      <c r="D32" s="217">
        <v>505832.89</v>
      </c>
      <c r="E32" s="217">
        <v>23260.400000000001</v>
      </c>
      <c r="F32" s="217">
        <v>0</v>
      </c>
      <c r="G32" s="217">
        <v>529093.29</v>
      </c>
      <c r="H32" s="218">
        <v>145623</v>
      </c>
      <c r="I32" s="109"/>
      <c r="K32" s="59"/>
    </row>
    <row r="33" spans="1:11" ht="16.5" thickBot="1">
      <c r="A33" s="109"/>
      <c r="B33" s="212">
        <v>25</v>
      </c>
      <c r="C33" s="219" t="s">
        <v>616</v>
      </c>
      <c r="D33" s="217">
        <v>74673.61</v>
      </c>
      <c r="E33" s="217">
        <v>4884.95</v>
      </c>
      <c r="F33" s="217">
        <v>0</v>
      </c>
      <c r="G33" s="217">
        <v>79558.559999999998</v>
      </c>
      <c r="H33" s="218">
        <v>0</v>
      </c>
      <c r="I33" s="109"/>
      <c r="K33" s="59"/>
    </row>
    <row r="34" spans="1:11" ht="30.75" thickBot="1">
      <c r="A34" s="109"/>
      <c r="B34" s="212">
        <v>26</v>
      </c>
      <c r="C34" s="219" t="s">
        <v>617</v>
      </c>
      <c r="D34" s="217">
        <v>11729.42</v>
      </c>
      <c r="E34" s="217">
        <v>0</v>
      </c>
      <c r="F34" s="217">
        <v>0</v>
      </c>
      <c r="G34" s="217">
        <v>11729.42</v>
      </c>
      <c r="H34" s="218">
        <v>0</v>
      </c>
      <c r="I34" s="109"/>
      <c r="K34" s="59"/>
    </row>
    <row r="35" spans="1:11" ht="30.75" thickBot="1">
      <c r="A35" s="109"/>
      <c r="B35" s="212">
        <v>27</v>
      </c>
      <c r="C35" s="219" t="s">
        <v>618</v>
      </c>
      <c r="D35" s="217">
        <v>11409.23</v>
      </c>
      <c r="E35" s="217">
        <v>0</v>
      </c>
      <c r="F35" s="217">
        <v>0</v>
      </c>
      <c r="G35" s="217">
        <v>11409.23</v>
      </c>
      <c r="H35" s="218">
        <v>0</v>
      </c>
      <c r="I35" s="109"/>
      <c r="K35" s="59"/>
    </row>
    <row r="36" spans="1:11" ht="16.5" thickBot="1">
      <c r="A36" s="109"/>
      <c r="B36" s="212">
        <v>28</v>
      </c>
      <c r="C36" s="219" t="s">
        <v>619</v>
      </c>
      <c r="D36" s="217">
        <v>53507.17</v>
      </c>
      <c r="E36" s="217">
        <v>0</v>
      </c>
      <c r="F36" s="217">
        <v>0</v>
      </c>
      <c r="G36" s="217">
        <v>53507.17</v>
      </c>
      <c r="H36" s="218">
        <v>17976.84</v>
      </c>
      <c r="I36" s="109"/>
      <c r="K36" s="59"/>
    </row>
    <row r="37" spans="1:11" ht="16.5" thickBot="1">
      <c r="A37" s="109"/>
      <c r="B37" s="212">
        <v>29</v>
      </c>
      <c r="C37" s="219" t="s">
        <v>620</v>
      </c>
      <c r="D37" s="217">
        <v>44173.85</v>
      </c>
      <c r="E37" s="217">
        <v>0</v>
      </c>
      <c r="F37" s="217">
        <v>0</v>
      </c>
      <c r="G37" s="217">
        <v>44173.85</v>
      </c>
      <c r="H37" s="218">
        <v>0</v>
      </c>
      <c r="I37" s="109"/>
      <c r="K37" s="59"/>
    </row>
    <row r="38" spans="1:11" ht="16.5" thickBot="1">
      <c r="A38" s="109"/>
      <c r="B38" s="212">
        <v>30</v>
      </c>
      <c r="C38" s="219" t="s">
        <v>621</v>
      </c>
      <c r="D38" s="217">
        <v>67694.240000000005</v>
      </c>
      <c r="E38" s="217">
        <v>0</v>
      </c>
      <c r="F38" s="217">
        <v>0</v>
      </c>
      <c r="G38" s="217">
        <v>67694.240000000005</v>
      </c>
      <c r="H38" s="218">
        <v>0</v>
      </c>
      <c r="I38" s="109"/>
      <c r="K38" s="59"/>
    </row>
    <row r="39" spans="1:11" ht="16.5" thickBot="1">
      <c r="A39" s="109"/>
      <c r="B39" s="212">
        <v>31</v>
      </c>
      <c r="C39" s="219" t="s">
        <v>622</v>
      </c>
      <c r="D39" s="217">
        <v>53791.72</v>
      </c>
      <c r="E39" s="217">
        <v>10.67</v>
      </c>
      <c r="F39" s="217">
        <v>0</v>
      </c>
      <c r="G39" s="217">
        <v>53802.39</v>
      </c>
      <c r="H39" s="218">
        <v>0</v>
      </c>
      <c r="I39" s="109"/>
      <c r="K39" s="59"/>
    </row>
    <row r="40" spans="1:11" ht="16.5" thickBot="1">
      <c r="A40" s="109"/>
      <c r="B40" s="212">
        <v>32</v>
      </c>
      <c r="C40" s="219" t="s">
        <v>623</v>
      </c>
      <c r="D40" s="217">
        <v>89041.9</v>
      </c>
      <c r="E40" s="217">
        <v>2799.28</v>
      </c>
      <c r="F40" s="217">
        <v>7.43</v>
      </c>
      <c r="G40" s="217">
        <v>91833.75</v>
      </c>
      <c r="H40" s="218">
        <v>0</v>
      </c>
      <c r="I40" s="109"/>
      <c r="K40" s="59"/>
    </row>
    <row r="41" spans="1:11" ht="16.5" thickBot="1">
      <c r="A41" s="109"/>
      <c r="B41" s="212">
        <v>33</v>
      </c>
      <c r="C41" s="219" t="s">
        <v>624</v>
      </c>
      <c r="D41" s="217">
        <v>138072.75</v>
      </c>
      <c r="E41" s="217">
        <v>0</v>
      </c>
      <c r="F41" s="217">
        <v>0</v>
      </c>
      <c r="G41" s="217">
        <v>138072.75</v>
      </c>
      <c r="H41" s="218">
        <v>0</v>
      </c>
      <c r="I41" s="109"/>
      <c r="K41" s="59"/>
    </row>
    <row r="42" spans="1:11" ht="16.5" thickBot="1">
      <c r="A42" s="109"/>
      <c r="B42" s="212">
        <v>34</v>
      </c>
      <c r="C42" s="219" t="s">
        <v>625</v>
      </c>
      <c r="D42" s="217">
        <v>196620.37</v>
      </c>
      <c r="E42" s="217">
        <v>0</v>
      </c>
      <c r="F42" s="217">
        <v>0</v>
      </c>
      <c r="G42" s="217">
        <v>196620.37</v>
      </c>
      <c r="H42" s="218">
        <v>0</v>
      </c>
      <c r="I42" s="109"/>
      <c r="K42" s="59"/>
    </row>
    <row r="43" spans="1:11" ht="16.5" thickBot="1">
      <c r="A43" s="109"/>
      <c r="B43" s="212">
        <v>35</v>
      </c>
      <c r="C43" s="219" t="s">
        <v>626</v>
      </c>
      <c r="D43" s="217">
        <v>54422.02</v>
      </c>
      <c r="E43" s="217">
        <v>38123.879999999997</v>
      </c>
      <c r="F43" s="217">
        <v>0</v>
      </c>
      <c r="G43" s="217">
        <v>92545.9</v>
      </c>
      <c r="H43" s="218">
        <v>0</v>
      </c>
      <c r="I43" s="109"/>
      <c r="K43" s="59"/>
    </row>
    <row r="44" spans="1:11" ht="16.5" thickBot="1">
      <c r="A44" s="109"/>
      <c r="B44" s="212">
        <v>36</v>
      </c>
      <c r="C44" s="219" t="s">
        <v>627</v>
      </c>
      <c r="D44" s="217">
        <v>49653.59</v>
      </c>
      <c r="E44" s="217">
        <v>0</v>
      </c>
      <c r="F44" s="217">
        <v>0</v>
      </c>
      <c r="G44" s="217">
        <v>49653.59</v>
      </c>
      <c r="H44" s="218">
        <v>0</v>
      </c>
      <c r="I44" s="109"/>
      <c r="K44" s="59"/>
    </row>
    <row r="45" spans="1:11" ht="16.5" thickBot="1">
      <c r="A45" s="109"/>
      <c r="B45" s="212">
        <v>37</v>
      </c>
      <c r="C45" s="219" t="s">
        <v>628</v>
      </c>
      <c r="D45" s="217">
        <v>14209.22</v>
      </c>
      <c r="E45" s="217">
        <v>0</v>
      </c>
      <c r="F45" s="217">
        <v>0</v>
      </c>
      <c r="G45" s="217">
        <v>14209.22</v>
      </c>
      <c r="H45" s="218">
        <v>0</v>
      </c>
      <c r="I45" s="109"/>
      <c r="K45" s="59"/>
    </row>
    <row r="46" spans="1:11" ht="16.5" thickBot="1">
      <c r="A46" s="109"/>
      <c r="B46" s="212">
        <v>38</v>
      </c>
      <c r="C46" s="219" t="s">
        <v>629</v>
      </c>
      <c r="D46" s="217">
        <v>405950.88</v>
      </c>
      <c r="E46" s="217">
        <v>0</v>
      </c>
      <c r="F46" s="217">
        <v>0</v>
      </c>
      <c r="G46" s="217">
        <v>405950.88</v>
      </c>
      <c r="H46" s="218">
        <v>211760.15</v>
      </c>
      <c r="I46" s="109"/>
      <c r="K46" s="59"/>
    </row>
    <row r="47" spans="1:11" ht="16.5" thickBot="1">
      <c r="A47" s="109"/>
      <c r="B47" s="212">
        <v>39</v>
      </c>
      <c r="C47" s="219" t="s">
        <v>630</v>
      </c>
      <c r="D47" s="217">
        <v>71343.539999999994</v>
      </c>
      <c r="E47" s="217">
        <v>9057.89</v>
      </c>
      <c r="F47" s="217">
        <v>0</v>
      </c>
      <c r="G47" s="217">
        <v>80401.429999999993</v>
      </c>
      <c r="H47" s="218">
        <v>0</v>
      </c>
      <c r="I47" s="109"/>
      <c r="K47" s="59"/>
    </row>
    <row r="48" spans="1:11" ht="16.5" thickBot="1">
      <c r="A48" s="109"/>
      <c r="B48" s="212">
        <v>40</v>
      </c>
      <c r="C48" s="219" t="s">
        <v>631</v>
      </c>
      <c r="D48" s="217">
        <v>28204.61</v>
      </c>
      <c r="E48" s="217">
        <v>1431.09</v>
      </c>
      <c r="F48" s="217">
        <v>0</v>
      </c>
      <c r="G48" s="217">
        <v>29635.7</v>
      </c>
      <c r="H48" s="218">
        <v>0</v>
      </c>
      <c r="I48" s="109"/>
      <c r="K48" s="59"/>
    </row>
    <row r="49" spans="1:11" ht="18.600000000000001" customHeight="1" thickBot="1">
      <c r="A49" s="109"/>
      <c r="B49" s="212">
        <v>41</v>
      </c>
      <c r="C49" s="216" t="s">
        <v>632</v>
      </c>
      <c r="D49" s="217">
        <v>28232</v>
      </c>
      <c r="E49" s="217">
        <v>0</v>
      </c>
      <c r="F49" s="217">
        <v>0</v>
      </c>
      <c r="G49" s="217">
        <v>28232</v>
      </c>
      <c r="H49" s="218">
        <v>2457.86</v>
      </c>
      <c r="I49" s="109"/>
      <c r="K49" s="59"/>
    </row>
    <row r="50" spans="1:11" ht="16.5" thickBot="1">
      <c r="A50" s="109"/>
      <c r="B50" s="212">
        <v>42</v>
      </c>
      <c r="C50" s="219" t="s">
        <v>633</v>
      </c>
      <c r="D50" s="217">
        <v>12049.86</v>
      </c>
      <c r="E50" s="217">
        <v>1146.77</v>
      </c>
      <c r="F50" s="217">
        <v>0</v>
      </c>
      <c r="G50" s="217">
        <v>13196.63</v>
      </c>
      <c r="H50" s="218">
        <v>0</v>
      </c>
      <c r="I50" s="109"/>
      <c r="K50" s="59"/>
    </row>
    <row r="51" spans="1:11" ht="30.75" thickBot="1">
      <c r="A51" s="109"/>
      <c r="B51" s="212">
        <v>43</v>
      </c>
      <c r="C51" s="219" t="s">
        <v>634</v>
      </c>
      <c r="D51" s="217">
        <v>62433.55</v>
      </c>
      <c r="E51" s="217">
        <v>0</v>
      </c>
      <c r="F51" s="217">
        <v>0</v>
      </c>
      <c r="G51" s="217">
        <v>62433.55</v>
      </c>
      <c r="H51" s="218">
        <v>16803.59</v>
      </c>
      <c r="I51" s="109"/>
      <c r="K51" s="59"/>
    </row>
    <row r="52" spans="1:11" ht="16.5" thickBot="1">
      <c r="A52" s="109"/>
      <c r="B52" s="212">
        <v>44</v>
      </c>
      <c r="C52" s="219" t="s">
        <v>635</v>
      </c>
      <c r="D52" s="217">
        <v>983787.75</v>
      </c>
      <c r="E52" s="217">
        <v>0</v>
      </c>
      <c r="F52" s="217">
        <v>774381.55</v>
      </c>
      <c r="G52" s="217">
        <v>209406.2</v>
      </c>
      <c r="H52" s="218">
        <v>0</v>
      </c>
      <c r="I52" s="109"/>
      <c r="K52" s="59"/>
    </row>
    <row r="53" spans="1:11" ht="30.75" thickBot="1">
      <c r="A53" s="109"/>
      <c r="B53" s="212">
        <v>45</v>
      </c>
      <c r="C53" s="219" t="s">
        <v>636</v>
      </c>
      <c r="D53" s="217">
        <v>37008.370000000003</v>
      </c>
      <c r="E53" s="217">
        <v>0</v>
      </c>
      <c r="F53" s="217">
        <v>0</v>
      </c>
      <c r="G53" s="217">
        <v>37008.370000000003</v>
      </c>
      <c r="H53" s="218">
        <v>0</v>
      </c>
      <c r="I53" s="109"/>
      <c r="K53" s="59"/>
    </row>
    <row r="54" spans="1:11" ht="16.5" thickBot="1">
      <c r="A54" s="109"/>
      <c r="B54" s="212">
        <v>46</v>
      </c>
      <c r="C54" s="219" t="s">
        <v>552</v>
      </c>
      <c r="D54" s="217">
        <v>0</v>
      </c>
      <c r="E54" s="217">
        <v>26809.4</v>
      </c>
      <c r="F54" s="217">
        <v>0</v>
      </c>
      <c r="G54" s="217">
        <v>26809.4</v>
      </c>
      <c r="H54" s="218">
        <v>2334.0100000000002</v>
      </c>
      <c r="I54" s="109"/>
      <c r="K54" s="59"/>
    </row>
    <row r="55" spans="1:11" ht="16.5" thickBot="1">
      <c r="A55" s="109"/>
      <c r="B55" s="212">
        <v>47</v>
      </c>
      <c r="C55" s="219" t="s">
        <v>637</v>
      </c>
      <c r="D55" s="217">
        <v>0</v>
      </c>
      <c r="E55" s="217">
        <v>141546.32</v>
      </c>
      <c r="F55" s="217">
        <v>0</v>
      </c>
      <c r="G55" s="217">
        <v>141546.32</v>
      </c>
      <c r="H55" s="218">
        <v>0</v>
      </c>
      <c r="I55" s="109"/>
      <c r="K55" s="59"/>
    </row>
    <row r="56" spans="1:11" ht="16.5" thickBot="1">
      <c r="A56" s="109"/>
      <c r="B56" s="212">
        <v>48</v>
      </c>
      <c r="C56" s="219" t="s">
        <v>638</v>
      </c>
      <c r="D56" s="217">
        <v>0</v>
      </c>
      <c r="E56" s="217">
        <v>64373.62</v>
      </c>
      <c r="F56" s="217">
        <v>0</v>
      </c>
      <c r="G56" s="217">
        <v>64373.62</v>
      </c>
      <c r="H56" s="218">
        <v>0</v>
      </c>
      <c r="I56" s="109"/>
      <c r="K56" s="59"/>
    </row>
    <row r="57" spans="1:11" ht="16.5" thickBot="1">
      <c r="A57" s="109"/>
      <c r="B57" s="212">
        <v>49</v>
      </c>
      <c r="C57" s="219" t="s">
        <v>639</v>
      </c>
      <c r="D57" s="217">
        <v>0</v>
      </c>
      <c r="E57" s="217">
        <v>5907.18</v>
      </c>
      <c r="F57" s="217">
        <v>0</v>
      </c>
      <c r="G57" s="217">
        <v>5907.18</v>
      </c>
      <c r="H57" s="218">
        <v>0</v>
      </c>
      <c r="I57" s="109"/>
      <c r="K57" s="59"/>
    </row>
    <row r="58" spans="1:11" ht="16.5" thickBot="1">
      <c r="A58" s="109"/>
      <c r="B58" s="212">
        <v>50</v>
      </c>
      <c r="C58" s="219" t="s">
        <v>640</v>
      </c>
      <c r="D58" s="217">
        <v>0</v>
      </c>
      <c r="E58" s="217">
        <v>8461.52</v>
      </c>
      <c r="F58" s="217">
        <v>0</v>
      </c>
      <c r="G58" s="217">
        <v>8461.52</v>
      </c>
      <c r="H58" s="218">
        <v>0</v>
      </c>
      <c r="I58" s="109"/>
      <c r="K58" s="59"/>
    </row>
    <row r="59" spans="1:11" ht="21.6" customHeight="1" thickBot="1">
      <c r="A59" s="141"/>
      <c r="B59" s="222"/>
      <c r="C59" s="223" t="s">
        <v>92</v>
      </c>
      <c r="D59" s="224">
        <v>10815398.199999999</v>
      </c>
      <c r="E59" s="224">
        <v>837380.17</v>
      </c>
      <c r="F59" s="224">
        <v>1260712.43</v>
      </c>
      <c r="G59" s="224">
        <v>10392065.939999999</v>
      </c>
      <c r="H59" s="225">
        <v>3212434.12</v>
      </c>
      <c r="I59" s="141"/>
      <c r="K59" s="59"/>
    </row>
    <row r="60" spans="1:11" ht="0.6" customHeight="1" thickBot="1">
      <c r="A60" s="109"/>
      <c r="B60" s="226"/>
      <c r="C60" s="227"/>
      <c r="D60" s="228"/>
      <c r="E60" s="228"/>
      <c r="F60" s="228"/>
      <c r="G60" s="228"/>
      <c r="H60" s="229"/>
      <c r="I60" s="141"/>
      <c r="K60" s="59"/>
    </row>
    <row r="61" spans="1:11">
      <c r="B61" s="139"/>
      <c r="C61" s="139"/>
      <c r="D61" s="139"/>
      <c r="E61" s="139"/>
      <c r="F61" s="139"/>
      <c r="G61" s="139"/>
      <c r="H61" s="139"/>
    </row>
    <row r="63" spans="1:11">
      <c r="C63" s="232" t="s">
        <v>93</v>
      </c>
      <c r="D63" s="232"/>
      <c r="E63" s="232" t="s">
        <v>94</v>
      </c>
      <c r="F63" s="232"/>
      <c r="G63" s="423" t="s">
        <v>119</v>
      </c>
      <c r="H63" s="423"/>
    </row>
    <row r="64" spans="1:11" ht="34.9" customHeight="1">
      <c r="C64" s="235" t="s">
        <v>76</v>
      </c>
      <c r="D64" s="234"/>
      <c r="E64" s="235" t="s">
        <v>77</v>
      </c>
      <c r="F64" s="234"/>
      <c r="G64" s="412" t="s">
        <v>78</v>
      </c>
      <c r="H64" s="412"/>
    </row>
    <row r="79" spans="1:9" ht="16.149999999999999" customHeight="1"/>
    <row r="80" spans="1:9">
      <c r="A80" s="109"/>
      <c r="B80" s="171"/>
      <c r="C80" s="171"/>
      <c r="D80" s="171"/>
      <c r="E80" s="171"/>
      <c r="F80" s="171"/>
      <c r="G80" s="171"/>
      <c r="H80" s="171"/>
      <c r="I80" s="109"/>
    </row>
  </sheetData>
  <mergeCells count="4">
    <mergeCell ref="B2:C3"/>
    <mergeCell ref="B5:H5"/>
    <mergeCell ref="G63:H63"/>
    <mergeCell ref="G64:H64"/>
  </mergeCells>
  <pageMargins left="0.70866141732283472" right="0.70866141732283472" top="0.48" bottom="0.51" header="0.31496062992125984" footer="0.31496062992125984"/>
  <pageSetup scale="62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2:S26"/>
  <sheetViews>
    <sheetView showGridLines="0" showOutlineSymbols="0" zoomScale="70" zoomScaleNormal="70" workbookViewId="0">
      <selection activeCell="M24" sqref="M24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20.140625" style="73" customWidth="1"/>
    <col min="5" max="5" width="10.42578125" style="73" bestFit="1" customWidth="1"/>
    <col min="6" max="6" width="15.140625" style="73" customWidth="1"/>
    <col min="7" max="7" width="17.7109375" style="73" customWidth="1"/>
    <col min="8" max="8" width="13.5703125" style="73" customWidth="1"/>
    <col min="9" max="9" width="10.42578125" style="73" bestFit="1" customWidth="1"/>
    <col min="10" max="10" width="14.5703125" style="73" customWidth="1"/>
    <col min="11" max="12" width="14.140625" style="73" customWidth="1"/>
    <col min="13" max="13" width="17.5703125" style="73" customWidth="1"/>
    <col min="14" max="14" width="15.85546875" style="73" customWidth="1"/>
    <col min="15" max="15" width="18.7109375" style="73" customWidth="1"/>
    <col min="16" max="16" width="1.85546875" style="73" customWidth="1"/>
    <col min="17" max="17" width="1.28515625" style="73" customWidth="1"/>
    <col min="18" max="19" width="16.5703125" style="73" bestFit="1" customWidth="1"/>
    <col min="20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7.28515625" style="73" customWidth="1"/>
    <col min="261" max="261" width="10.42578125" style="73" bestFit="1" customWidth="1"/>
    <col min="262" max="262" width="13.28515625" style="73" customWidth="1"/>
    <col min="263" max="263" width="14.28515625" style="73" customWidth="1"/>
    <col min="264" max="264" width="13.5703125" style="73" customWidth="1"/>
    <col min="265" max="265" width="10.42578125" style="73" bestFit="1" customWidth="1"/>
    <col min="266" max="266" width="14.5703125" style="73" customWidth="1"/>
    <col min="267" max="268" width="14.140625" style="73" customWidth="1"/>
    <col min="269" max="269" width="17.5703125" style="73" customWidth="1"/>
    <col min="270" max="270" width="15.85546875" style="73" customWidth="1"/>
    <col min="271" max="271" width="17.140625" style="73" customWidth="1"/>
    <col min="272" max="272" width="1.85546875" style="73" customWidth="1"/>
    <col min="273" max="273" width="1.28515625" style="73" customWidth="1"/>
    <col min="274" max="275" width="16.5703125" style="73" bestFit="1" customWidth="1"/>
    <col min="276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7.28515625" style="73" customWidth="1"/>
    <col min="517" max="517" width="10.42578125" style="73" bestFit="1" customWidth="1"/>
    <col min="518" max="518" width="13.28515625" style="73" customWidth="1"/>
    <col min="519" max="519" width="14.28515625" style="73" customWidth="1"/>
    <col min="520" max="520" width="13.5703125" style="73" customWidth="1"/>
    <col min="521" max="521" width="10.42578125" style="73" bestFit="1" customWidth="1"/>
    <col min="522" max="522" width="14.5703125" style="73" customWidth="1"/>
    <col min="523" max="524" width="14.140625" style="73" customWidth="1"/>
    <col min="525" max="525" width="17.5703125" style="73" customWidth="1"/>
    <col min="526" max="526" width="15.85546875" style="73" customWidth="1"/>
    <col min="527" max="527" width="17.140625" style="73" customWidth="1"/>
    <col min="528" max="528" width="1.85546875" style="73" customWidth="1"/>
    <col min="529" max="529" width="1.28515625" style="73" customWidth="1"/>
    <col min="530" max="531" width="16.5703125" style="73" bestFit="1" customWidth="1"/>
    <col min="532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7.28515625" style="73" customWidth="1"/>
    <col min="773" max="773" width="10.42578125" style="73" bestFit="1" customWidth="1"/>
    <col min="774" max="774" width="13.28515625" style="73" customWidth="1"/>
    <col min="775" max="775" width="14.28515625" style="73" customWidth="1"/>
    <col min="776" max="776" width="13.5703125" style="73" customWidth="1"/>
    <col min="777" max="777" width="10.42578125" style="73" bestFit="1" customWidth="1"/>
    <col min="778" max="778" width="14.5703125" style="73" customWidth="1"/>
    <col min="779" max="780" width="14.140625" style="73" customWidth="1"/>
    <col min="781" max="781" width="17.5703125" style="73" customWidth="1"/>
    <col min="782" max="782" width="15.85546875" style="73" customWidth="1"/>
    <col min="783" max="783" width="17.140625" style="73" customWidth="1"/>
    <col min="784" max="784" width="1.85546875" style="73" customWidth="1"/>
    <col min="785" max="785" width="1.28515625" style="73" customWidth="1"/>
    <col min="786" max="787" width="16.5703125" style="73" bestFit="1" customWidth="1"/>
    <col min="788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7.28515625" style="73" customWidth="1"/>
    <col min="1029" max="1029" width="10.42578125" style="73" bestFit="1" customWidth="1"/>
    <col min="1030" max="1030" width="13.28515625" style="73" customWidth="1"/>
    <col min="1031" max="1031" width="14.28515625" style="73" customWidth="1"/>
    <col min="1032" max="1032" width="13.5703125" style="73" customWidth="1"/>
    <col min="1033" max="1033" width="10.42578125" style="73" bestFit="1" customWidth="1"/>
    <col min="1034" max="1034" width="14.5703125" style="73" customWidth="1"/>
    <col min="1035" max="1036" width="14.140625" style="73" customWidth="1"/>
    <col min="1037" max="1037" width="17.5703125" style="73" customWidth="1"/>
    <col min="1038" max="1038" width="15.85546875" style="73" customWidth="1"/>
    <col min="1039" max="1039" width="17.140625" style="73" customWidth="1"/>
    <col min="1040" max="1040" width="1.85546875" style="73" customWidth="1"/>
    <col min="1041" max="1041" width="1.28515625" style="73" customWidth="1"/>
    <col min="1042" max="1043" width="16.5703125" style="73" bestFit="1" customWidth="1"/>
    <col min="1044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7.28515625" style="73" customWidth="1"/>
    <col min="1285" max="1285" width="10.42578125" style="73" bestFit="1" customWidth="1"/>
    <col min="1286" max="1286" width="13.28515625" style="73" customWidth="1"/>
    <col min="1287" max="1287" width="14.28515625" style="73" customWidth="1"/>
    <col min="1288" max="1288" width="13.5703125" style="73" customWidth="1"/>
    <col min="1289" max="1289" width="10.42578125" style="73" bestFit="1" customWidth="1"/>
    <col min="1290" max="1290" width="14.5703125" style="73" customWidth="1"/>
    <col min="1291" max="1292" width="14.140625" style="73" customWidth="1"/>
    <col min="1293" max="1293" width="17.5703125" style="73" customWidth="1"/>
    <col min="1294" max="1294" width="15.85546875" style="73" customWidth="1"/>
    <col min="1295" max="1295" width="17.140625" style="73" customWidth="1"/>
    <col min="1296" max="1296" width="1.85546875" style="73" customWidth="1"/>
    <col min="1297" max="1297" width="1.28515625" style="73" customWidth="1"/>
    <col min="1298" max="1299" width="16.5703125" style="73" bestFit="1" customWidth="1"/>
    <col min="1300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7.28515625" style="73" customWidth="1"/>
    <col min="1541" max="1541" width="10.42578125" style="73" bestFit="1" customWidth="1"/>
    <col min="1542" max="1542" width="13.28515625" style="73" customWidth="1"/>
    <col min="1543" max="1543" width="14.28515625" style="73" customWidth="1"/>
    <col min="1544" max="1544" width="13.5703125" style="73" customWidth="1"/>
    <col min="1545" max="1545" width="10.42578125" style="73" bestFit="1" customWidth="1"/>
    <col min="1546" max="1546" width="14.5703125" style="73" customWidth="1"/>
    <col min="1547" max="1548" width="14.140625" style="73" customWidth="1"/>
    <col min="1549" max="1549" width="17.5703125" style="73" customWidth="1"/>
    <col min="1550" max="1550" width="15.85546875" style="73" customWidth="1"/>
    <col min="1551" max="1551" width="17.140625" style="73" customWidth="1"/>
    <col min="1552" max="1552" width="1.85546875" style="73" customWidth="1"/>
    <col min="1553" max="1553" width="1.28515625" style="73" customWidth="1"/>
    <col min="1554" max="1555" width="16.5703125" style="73" bestFit="1" customWidth="1"/>
    <col min="1556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7.28515625" style="73" customWidth="1"/>
    <col min="1797" max="1797" width="10.42578125" style="73" bestFit="1" customWidth="1"/>
    <col min="1798" max="1798" width="13.28515625" style="73" customWidth="1"/>
    <col min="1799" max="1799" width="14.28515625" style="73" customWidth="1"/>
    <col min="1800" max="1800" width="13.5703125" style="73" customWidth="1"/>
    <col min="1801" max="1801" width="10.42578125" style="73" bestFit="1" customWidth="1"/>
    <col min="1802" max="1802" width="14.5703125" style="73" customWidth="1"/>
    <col min="1803" max="1804" width="14.140625" style="73" customWidth="1"/>
    <col min="1805" max="1805" width="17.5703125" style="73" customWidth="1"/>
    <col min="1806" max="1806" width="15.85546875" style="73" customWidth="1"/>
    <col min="1807" max="1807" width="17.140625" style="73" customWidth="1"/>
    <col min="1808" max="1808" width="1.85546875" style="73" customWidth="1"/>
    <col min="1809" max="1809" width="1.28515625" style="73" customWidth="1"/>
    <col min="1810" max="1811" width="16.5703125" style="73" bestFit="1" customWidth="1"/>
    <col min="1812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7.28515625" style="73" customWidth="1"/>
    <col min="2053" max="2053" width="10.42578125" style="73" bestFit="1" customWidth="1"/>
    <col min="2054" max="2054" width="13.28515625" style="73" customWidth="1"/>
    <col min="2055" max="2055" width="14.28515625" style="73" customWidth="1"/>
    <col min="2056" max="2056" width="13.5703125" style="73" customWidth="1"/>
    <col min="2057" max="2057" width="10.42578125" style="73" bestFit="1" customWidth="1"/>
    <col min="2058" max="2058" width="14.5703125" style="73" customWidth="1"/>
    <col min="2059" max="2060" width="14.140625" style="73" customWidth="1"/>
    <col min="2061" max="2061" width="17.5703125" style="73" customWidth="1"/>
    <col min="2062" max="2062" width="15.85546875" style="73" customWidth="1"/>
    <col min="2063" max="2063" width="17.140625" style="73" customWidth="1"/>
    <col min="2064" max="2064" width="1.85546875" style="73" customWidth="1"/>
    <col min="2065" max="2065" width="1.28515625" style="73" customWidth="1"/>
    <col min="2066" max="2067" width="16.5703125" style="73" bestFit="1" customWidth="1"/>
    <col min="2068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7.28515625" style="73" customWidth="1"/>
    <col min="2309" max="2309" width="10.42578125" style="73" bestFit="1" customWidth="1"/>
    <col min="2310" max="2310" width="13.28515625" style="73" customWidth="1"/>
    <col min="2311" max="2311" width="14.28515625" style="73" customWidth="1"/>
    <col min="2312" max="2312" width="13.5703125" style="73" customWidth="1"/>
    <col min="2313" max="2313" width="10.42578125" style="73" bestFit="1" customWidth="1"/>
    <col min="2314" max="2314" width="14.5703125" style="73" customWidth="1"/>
    <col min="2315" max="2316" width="14.140625" style="73" customWidth="1"/>
    <col min="2317" max="2317" width="17.5703125" style="73" customWidth="1"/>
    <col min="2318" max="2318" width="15.85546875" style="73" customWidth="1"/>
    <col min="2319" max="2319" width="17.140625" style="73" customWidth="1"/>
    <col min="2320" max="2320" width="1.85546875" style="73" customWidth="1"/>
    <col min="2321" max="2321" width="1.28515625" style="73" customWidth="1"/>
    <col min="2322" max="2323" width="16.5703125" style="73" bestFit="1" customWidth="1"/>
    <col min="2324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7.28515625" style="73" customWidth="1"/>
    <col min="2565" max="2565" width="10.42578125" style="73" bestFit="1" customWidth="1"/>
    <col min="2566" max="2566" width="13.28515625" style="73" customWidth="1"/>
    <col min="2567" max="2567" width="14.28515625" style="73" customWidth="1"/>
    <col min="2568" max="2568" width="13.5703125" style="73" customWidth="1"/>
    <col min="2569" max="2569" width="10.42578125" style="73" bestFit="1" customWidth="1"/>
    <col min="2570" max="2570" width="14.5703125" style="73" customWidth="1"/>
    <col min="2571" max="2572" width="14.140625" style="73" customWidth="1"/>
    <col min="2573" max="2573" width="17.5703125" style="73" customWidth="1"/>
    <col min="2574" max="2574" width="15.85546875" style="73" customWidth="1"/>
    <col min="2575" max="2575" width="17.140625" style="73" customWidth="1"/>
    <col min="2576" max="2576" width="1.85546875" style="73" customWidth="1"/>
    <col min="2577" max="2577" width="1.28515625" style="73" customWidth="1"/>
    <col min="2578" max="2579" width="16.5703125" style="73" bestFit="1" customWidth="1"/>
    <col min="2580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7.28515625" style="73" customWidth="1"/>
    <col min="2821" max="2821" width="10.42578125" style="73" bestFit="1" customWidth="1"/>
    <col min="2822" max="2822" width="13.28515625" style="73" customWidth="1"/>
    <col min="2823" max="2823" width="14.28515625" style="73" customWidth="1"/>
    <col min="2824" max="2824" width="13.5703125" style="73" customWidth="1"/>
    <col min="2825" max="2825" width="10.42578125" style="73" bestFit="1" customWidth="1"/>
    <col min="2826" max="2826" width="14.5703125" style="73" customWidth="1"/>
    <col min="2827" max="2828" width="14.140625" style="73" customWidth="1"/>
    <col min="2829" max="2829" width="17.5703125" style="73" customWidth="1"/>
    <col min="2830" max="2830" width="15.85546875" style="73" customWidth="1"/>
    <col min="2831" max="2831" width="17.140625" style="73" customWidth="1"/>
    <col min="2832" max="2832" width="1.85546875" style="73" customWidth="1"/>
    <col min="2833" max="2833" width="1.28515625" style="73" customWidth="1"/>
    <col min="2834" max="2835" width="16.5703125" style="73" bestFit="1" customWidth="1"/>
    <col min="2836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7.28515625" style="73" customWidth="1"/>
    <col min="3077" max="3077" width="10.42578125" style="73" bestFit="1" customWidth="1"/>
    <col min="3078" max="3078" width="13.28515625" style="73" customWidth="1"/>
    <col min="3079" max="3079" width="14.28515625" style="73" customWidth="1"/>
    <col min="3080" max="3080" width="13.5703125" style="73" customWidth="1"/>
    <col min="3081" max="3081" width="10.42578125" style="73" bestFit="1" customWidth="1"/>
    <col min="3082" max="3082" width="14.5703125" style="73" customWidth="1"/>
    <col min="3083" max="3084" width="14.140625" style="73" customWidth="1"/>
    <col min="3085" max="3085" width="17.5703125" style="73" customWidth="1"/>
    <col min="3086" max="3086" width="15.85546875" style="73" customWidth="1"/>
    <col min="3087" max="3087" width="17.140625" style="73" customWidth="1"/>
    <col min="3088" max="3088" width="1.85546875" style="73" customWidth="1"/>
    <col min="3089" max="3089" width="1.28515625" style="73" customWidth="1"/>
    <col min="3090" max="3091" width="16.5703125" style="73" bestFit="1" customWidth="1"/>
    <col min="3092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7.28515625" style="73" customWidth="1"/>
    <col min="3333" max="3333" width="10.42578125" style="73" bestFit="1" customWidth="1"/>
    <col min="3334" max="3334" width="13.28515625" style="73" customWidth="1"/>
    <col min="3335" max="3335" width="14.28515625" style="73" customWidth="1"/>
    <col min="3336" max="3336" width="13.5703125" style="73" customWidth="1"/>
    <col min="3337" max="3337" width="10.42578125" style="73" bestFit="1" customWidth="1"/>
    <col min="3338" max="3338" width="14.5703125" style="73" customWidth="1"/>
    <col min="3339" max="3340" width="14.140625" style="73" customWidth="1"/>
    <col min="3341" max="3341" width="17.5703125" style="73" customWidth="1"/>
    <col min="3342" max="3342" width="15.85546875" style="73" customWidth="1"/>
    <col min="3343" max="3343" width="17.140625" style="73" customWidth="1"/>
    <col min="3344" max="3344" width="1.85546875" style="73" customWidth="1"/>
    <col min="3345" max="3345" width="1.28515625" style="73" customWidth="1"/>
    <col min="3346" max="3347" width="16.5703125" style="73" bestFit="1" customWidth="1"/>
    <col min="3348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7.28515625" style="73" customWidth="1"/>
    <col min="3589" max="3589" width="10.42578125" style="73" bestFit="1" customWidth="1"/>
    <col min="3590" max="3590" width="13.28515625" style="73" customWidth="1"/>
    <col min="3591" max="3591" width="14.28515625" style="73" customWidth="1"/>
    <col min="3592" max="3592" width="13.5703125" style="73" customWidth="1"/>
    <col min="3593" max="3593" width="10.42578125" style="73" bestFit="1" customWidth="1"/>
    <col min="3594" max="3594" width="14.5703125" style="73" customWidth="1"/>
    <col min="3595" max="3596" width="14.140625" style="73" customWidth="1"/>
    <col min="3597" max="3597" width="17.5703125" style="73" customWidth="1"/>
    <col min="3598" max="3598" width="15.85546875" style="73" customWidth="1"/>
    <col min="3599" max="3599" width="17.140625" style="73" customWidth="1"/>
    <col min="3600" max="3600" width="1.85546875" style="73" customWidth="1"/>
    <col min="3601" max="3601" width="1.28515625" style="73" customWidth="1"/>
    <col min="3602" max="3603" width="16.5703125" style="73" bestFit="1" customWidth="1"/>
    <col min="3604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7.28515625" style="73" customWidth="1"/>
    <col min="3845" max="3845" width="10.42578125" style="73" bestFit="1" customWidth="1"/>
    <col min="3846" max="3846" width="13.28515625" style="73" customWidth="1"/>
    <col min="3847" max="3847" width="14.28515625" style="73" customWidth="1"/>
    <col min="3848" max="3848" width="13.5703125" style="73" customWidth="1"/>
    <col min="3849" max="3849" width="10.42578125" style="73" bestFit="1" customWidth="1"/>
    <col min="3850" max="3850" width="14.5703125" style="73" customWidth="1"/>
    <col min="3851" max="3852" width="14.140625" style="73" customWidth="1"/>
    <col min="3853" max="3853" width="17.5703125" style="73" customWidth="1"/>
    <col min="3854" max="3854" width="15.85546875" style="73" customWidth="1"/>
    <col min="3855" max="3855" width="17.140625" style="73" customWidth="1"/>
    <col min="3856" max="3856" width="1.85546875" style="73" customWidth="1"/>
    <col min="3857" max="3857" width="1.28515625" style="73" customWidth="1"/>
    <col min="3858" max="3859" width="16.5703125" style="73" bestFit="1" customWidth="1"/>
    <col min="3860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7.28515625" style="73" customWidth="1"/>
    <col min="4101" max="4101" width="10.42578125" style="73" bestFit="1" customWidth="1"/>
    <col min="4102" max="4102" width="13.28515625" style="73" customWidth="1"/>
    <col min="4103" max="4103" width="14.28515625" style="73" customWidth="1"/>
    <col min="4104" max="4104" width="13.5703125" style="73" customWidth="1"/>
    <col min="4105" max="4105" width="10.42578125" style="73" bestFit="1" customWidth="1"/>
    <col min="4106" max="4106" width="14.5703125" style="73" customWidth="1"/>
    <col min="4107" max="4108" width="14.140625" style="73" customWidth="1"/>
    <col min="4109" max="4109" width="17.5703125" style="73" customWidth="1"/>
    <col min="4110" max="4110" width="15.85546875" style="73" customWidth="1"/>
    <col min="4111" max="4111" width="17.140625" style="73" customWidth="1"/>
    <col min="4112" max="4112" width="1.85546875" style="73" customWidth="1"/>
    <col min="4113" max="4113" width="1.28515625" style="73" customWidth="1"/>
    <col min="4114" max="4115" width="16.5703125" style="73" bestFit="1" customWidth="1"/>
    <col min="4116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7.28515625" style="73" customWidth="1"/>
    <col min="4357" max="4357" width="10.42578125" style="73" bestFit="1" customWidth="1"/>
    <col min="4358" max="4358" width="13.28515625" style="73" customWidth="1"/>
    <col min="4359" max="4359" width="14.28515625" style="73" customWidth="1"/>
    <col min="4360" max="4360" width="13.5703125" style="73" customWidth="1"/>
    <col min="4361" max="4361" width="10.42578125" style="73" bestFit="1" customWidth="1"/>
    <col min="4362" max="4362" width="14.5703125" style="73" customWidth="1"/>
    <col min="4363" max="4364" width="14.140625" style="73" customWidth="1"/>
    <col min="4365" max="4365" width="17.5703125" style="73" customWidth="1"/>
    <col min="4366" max="4366" width="15.85546875" style="73" customWidth="1"/>
    <col min="4367" max="4367" width="17.140625" style="73" customWidth="1"/>
    <col min="4368" max="4368" width="1.85546875" style="73" customWidth="1"/>
    <col min="4369" max="4369" width="1.28515625" style="73" customWidth="1"/>
    <col min="4370" max="4371" width="16.5703125" style="73" bestFit="1" customWidth="1"/>
    <col min="4372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7.28515625" style="73" customWidth="1"/>
    <col min="4613" max="4613" width="10.42578125" style="73" bestFit="1" customWidth="1"/>
    <col min="4614" max="4614" width="13.28515625" style="73" customWidth="1"/>
    <col min="4615" max="4615" width="14.28515625" style="73" customWidth="1"/>
    <col min="4616" max="4616" width="13.5703125" style="73" customWidth="1"/>
    <col min="4617" max="4617" width="10.42578125" style="73" bestFit="1" customWidth="1"/>
    <col min="4618" max="4618" width="14.5703125" style="73" customWidth="1"/>
    <col min="4619" max="4620" width="14.140625" style="73" customWidth="1"/>
    <col min="4621" max="4621" width="17.5703125" style="73" customWidth="1"/>
    <col min="4622" max="4622" width="15.85546875" style="73" customWidth="1"/>
    <col min="4623" max="4623" width="17.140625" style="73" customWidth="1"/>
    <col min="4624" max="4624" width="1.85546875" style="73" customWidth="1"/>
    <col min="4625" max="4625" width="1.28515625" style="73" customWidth="1"/>
    <col min="4626" max="4627" width="16.5703125" style="73" bestFit="1" customWidth="1"/>
    <col min="4628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7.28515625" style="73" customWidth="1"/>
    <col min="4869" max="4869" width="10.42578125" style="73" bestFit="1" customWidth="1"/>
    <col min="4870" max="4870" width="13.28515625" style="73" customWidth="1"/>
    <col min="4871" max="4871" width="14.28515625" style="73" customWidth="1"/>
    <col min="4872" max="4872" width="13.5703125" style="73" customWidth="1"/>
    <col min="4873" max="4873" width="10.42578125" style="73" bestFit="1" customWidth="1"/>
    <col min="4874" max="4874" width="14.5703125" style="73" customWidth="1"/>
    <col min="4875" max="4876" width="14.140625" style="73" customWidth="1"/>
    <col min="4877" max="4877" width="17.5703125" style="73" customWidth="1"/>
    <col min="4878" max="4878" width="15.85546875" style="73" customWidth="1"/>
    <col min="4879" max="4879" width="17.140625" style="73" customWidth="1"/>
    <col min="4880" max="4880" width="1.85546875" style="73" customWidth="1"/>
    <col min="4881" max="4881" width="1.28515625" style="73" customWidth="1"/>
    <col min="4882" max="4883" width="16.5703125" style="73" bestFit="1" customWidth="1"/>
    <col min="4884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7.28515625" style="73" customWidth="1"/>
    <col min="5125" max="5125" width="10.42578125" style="73" bestFit="1" customWidth="1"/>
    <col min="5126" max="5126" width="13.28515625" style="73" customWidth="1"/>
    <col min="5127" max="5127" width="14.28515625" style="73" customWidth="1"/>
    <col min="5128" max="5128" width="13.5703125" style="73" customWidth="1"/>
    <col min="5129" max="5129" width="10.42578125" style="73" bestFit="1" customWidth="1"/>
    <col min="5130" max="5130" width="14.5703125" style="73" customWidth="1"/>
    <col min="5131" max="5132" width="14.140625" style="73" customWidth="1"/>
    <col min="5133" max="5133" width="17.5703125" style="73" customWidth="1"/>
    <col min="5134" max="5134" width="15.85546875" style="73" customWidth="1"/>
    <col min="5135" max="5135" width="17.140625" style="73" customWidth="1"/>
    <col min="5136" max="5136" width="1.85546875" style="73" customWidth="1"/>
    <col min="5137" max="5137" width="1.28515625" style="73" customWidth="1"/>
    <col min="5138" max="5139" width="16.5703125" style="73" bestFit="1" customWidth="1"/>
    <col min="5140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7.28515625" style="73" customWidth="1"/>
    <col min="5381" max="5381" width="10.42578125" style="73" bestFit="1" customWidth="1"/>
    <col min="5382" max="5382" width="13.28515625" style="73" customWidth="1"/>
    <col min="5383" max="5383" width="14.28515625" style="73" customWidth="1"/>
    <col min="5384" max="5384" width="13.5703125" style="73" customWidth="1"/>
    <col min="5385" max="5385" width="10.42578125" style="73" bestFit="1" customWidth="1"/>
    <col min="5386" max="5386" width="14.5703125" style="73" customWidth="1"/>
    <col min="5387" max="5388" width="14.140625" style="73" customWidth="1"/>
    <col min="5389" max="5389" width="17.5703125" style="73" customWidth="1"/>
    <col min="5390" max="5390" width="15.85546875" style="73" customWidth="1"/>
    <col min="5391" max="5391" width="17.140625" style="73" customWidth="1"/>
    <col min="5392" max="5392" width="1.85546875" style="73" customWidth="1"/>
    <col min="5393" max="5393" width="1.28515625" style="73" customWidth="1"/>
    <col min="5394" max="5395" width="16.5703125" style="73" bestFit="1" customWidth="1"/>
    <col min="5396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7.28515625" style="73" customWidth="1"/>
    <col min="5637" max="5637" width="10.42578125" style="73" bestFit="1" customWidth="1"/>
    <col min="5638" max="5638" width="13.28515625" style="73" customWidth="1"/>
    <col min="5639" max="5639" width="14.28515625" style="73" customWidth="1"/>
    <col min="5640" max="5640" width="13.5703125" style="73" customWidth="1"/>
    <col min="5641" max="5641" width="10.42578125" style="73" bestFit="1" customWidth="1"/>
    <col min="5642" max="5642" width="14.5703125" style="73" customWidth="1"/>
    <col min="5643" max="5644" width="14.140625" style="73" customWidth="1"/>
    <col min="5645" max="5645" width="17.5703125" style="73" customWidth="1"/>
    <col min="5646" max="5646" width="15.85546875" style="73" customWidth="1"/>
    <col min="5647" max="5647" width="17.140625" style="73" customWidth="1"/>
    <col min="5648" max="5648" width="1.85546875" style="73" customWidth="1"/>
    <col min="5649" max="5649" width="1.28515625" style="73" customWidth="1"/>
    <col min="5650" max="5651" width="16.5703125" style="73" bestFit="1" customWidth="1"/>
    <col min="5652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7.28515625" style="73" customWidth="1"/>
    <col min="5893" max="5893" width="10.42578125" style="73" bestFit="1" customWidth="1"/>
    <col min="5894" max="5894" width="13.28515625" style="73" customWidth="1"/>
    <col min="5895" max="5895" width="14.28515625" style="73" customWidth="1"/>
    <col min="5896" max="5896" width="13.5703125" style="73" customWidth="1"/>
    <col min="5897" max="5897" width="10.42578125" style="73" bestFit="1" customWidth="1"/>
    <col min="5898" max="5898" width="14.5703125" style="73" customWidth="1"/>
    <col min="5899" max="5900" width="14.140625" style="73" customWidth="1"/>
    <col min="5901" max="5901" width="17.5703125" style="73" customWidth="1"/>
    <col min="5902" max="5902" width="15.85546875" style="73" customWidth="1"/>
    <col min="5903" max="5903" width="17.140625" style="73" customWidth="1"/>
    <col min="5904" max="5904" width="1.85546875" style="73" customWidth="1"/>
    <col min="5905" max="5905" width="1.28515625" style="73" customWidth="1"/>
    <col min="5906" max="5907" width="16.5703125" style="73" bestFit="1" customWidth="1"/>
    <col min="5908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7.28515625" style="73" customWidth="1"/>
    <col min="6149" max="6149" width="10.42578125" style="73" bestFit="1" customWidth="1"/>
    <col min="6150" max="6150" width="13.28515625" style="73" customWidth="1"/>
    <col min="6151" max="6151" width="14.28515625" style="73" customWidth="1"/>
    <col min="6152" max="6152" width="13.5703125" style="73" customWidth="1"/>
    <col min="6153" max="6153" width="10.42578125" style="73" bestFit="1" customWidth="1"/>
    <col min="6154" max="6154" width="14.5703125" style="73" customWidth="1"/>
    <col min="6155" max="6156" width="14.140625" style="73" customWidth="1"/>
    <col min="6157" max="6157" width="17.5703125" style="73" customWidth="1"/>
    <col min="6158" max="6158" width="15.85546875" style="73" customWidth="1"/>
    <col min="6159" max="6159" width="17.140625" style="73" customWidth="1"/>
    <col min="6160" max="6160" width="1.85546875" style="73" customWidth="1"/>
    <col min="6161" max="6161" width="1.28515625" style="73" customWidth="1"/>
    <col min="6162" max="6163" width="16.5703125" style="73" bestFit="1" customWidth="1"/>
    <col min="6164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7.28515625" style="73" customWidth="1"/>
    <col min="6405" max="6405" width="10.42578125" style="73" bestFit="1" customWidth="1"/>
    <col min="6406" max="6406" width="13.28515625" style="73" customWidth="1"/>
    <col min="6407" max="6407" width="14.28515625" style="73" customWidth="1"/>
    <col min="6408" max="6408" width="13.5703125" style="73" customWidth="1"/>
    <col min="6409" max="6409" width="10.42578125" style="73" bestFit="1" customWidth="1"/>
    <col min="6410" max="6410" width="14.5703125" style="73" customWidth="1"/>
    <col min="6411" max="6412" width="14.140625" style="73" customWidth="1"/>
    <col min="6413" max="6413" width="17.5703125" style="73" customWidth="1"/>
    <col min="6414" max="6414" width="15.85546875" style="73" customWidth="1"/>
    <col min="6415" max="6415" width="17.140625" style="73" customWidth="1"/>
    <col min="6416" max="6416" width="1.85546875" style="73" customWidth="1"/>
    <col min="6417" max="6417" width="1.28515625" style="73" customWidth="1"/>
    <col min="6418" max="6419" width="16.5703125" style="73" bestFit="1" customWidth="1"/>
    <col min="6420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7.28515625" style="73" customWidth="1"/>
    <col min="6661" max="6661" width="10.42578125" style="73" bestFit="1" customWidth="1"/>
    <col min="6662" max="6662" width="13.28515625" style="73" customWidth="1"/>
    <col min="6663" max="6663" width="14.28515625" style="73" customWidth="1"/>
    <col min="6664" max="6664" width="13.5703125" style="73" customWidth="1"/>
    <col min="6665" max="6665" width="10.42578125" style="73" bestFit="1" customWidth="1"/>
    <col min="6666" max="6666" width="14.5703125" style="73" customWidth="1"/>
    <col min="6667" max="6668" width="14.140625" style="73" customWidth="1"/>
    <col min="6669" max="6669" width="17.5703125" style="73" customWidth="1"/>
    <col min="6670" max="6670" width="15.85546875" style="73" customWidth="1"/>
    <col min="6671" max="6671" width="17.140625" style="73" customWidth="1"/>
    <col min="6672" max="6672" width="1.85546875" style="73" customWidth="1"/>
    <col min="6673" max="6673" width="1.28515625" style="73" customWidth="1"/>
    <col min="6674" max="6675" width="16.5703125" style="73" bestFit="1" customWidth="1"/>
    <col min="6676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7.28515625" style="73" customWidth="1"/>
    <col min="6917" max="6917" width="10.42578125" style="73" bestFit="1" customWidth="1"/>
    <col min="6918" max="6918" width="13.28515625" style="73" customWidth="1"/>
    <col min="6919" max="6919" width="14.28515625" style="73" customWidth="1"/>
    <col min="6920" max="6920" width="13.5703125" style="73" customWidth="1"/>
    <col min="6921" max="6921" width="10.42578125" style="73" bestFit="1" customWidth="1"/>
    <col min="6922" max="6922" width="14.5703125" style="73" customWidth="1"/>
    <col min="6923" max="6924" width="14.140625" style="73" customWidth="1"/>
    <col min="6925" max="6925" width="17.5703125" style="73" customWidth="1"/>
    <col min="6926" max="6926" width="15.85546875" style="73" customWidth="1"/>
    <col min="6927" max="6927" width="17.140625" style="73" customWidth="1"/>
    <col min="6928" max="6928" width="1.85546875" style="73" customWidth="1"/>
    <col min="6929" max="6929" width="1.28515625" style="73" customWidth="1"/>
    <col min="6930" max="6931" width="16.5703125" style="73" bestFit="1" customWidth="1"/>
    <col min="6932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7.28515625" style="73" customWidth="1"/>
    <col min="7173" max="7173" width="10.42578125" style="73" bestFit="1" customWidth="1"/>
    <col min="7174" max="7174" width="13.28515625" style="73" customWidth="1"/>
    <col min="7175" max="7175" width="14.28515625" style="73" customWidth="1"/>
    <col min="7176" max="7176" width="13.5703125" style="73" customWidth="1"/>
    <col min="7177" max="7177" width="10.42578125" style="73" bestFit="1" customWidth="1"/>
    <col min="7178" max="7178" width="14.5703125" style="73" customWidth="1"/>
    <col min="7179" max="7180" width="14.140625" style="73" customWidth="1"/>
    <col min="7181" max="7181" width="17.5703125" style="73" customWidth="1"/>
    <col min="7182" max="7182" width="15.85546875" style="73" customWidth="1"/>
    <col min="7183" max="7183" width="17.140625" style="73" customWidth="1"/>
    <col min="7184" max="7184" width="1.85546875" style="73" customWidth="1"/>
    <col min="7185" max="7185" width="1.28515625" style="73" customWidth="1"/>
    <col min="7186" max="7187" width="16.5703125" style="73" bestFit="1" customWidth="1"/>
    <col min="7188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7.28515625" style="73" customWidth="1"/>
    <col min="7429" max="7429" width="10.42578125" style="73" bestFit="1" customWidth="1"/>
    <col min="7430" max="7430" width="13.28515625" style="73" customWidth="1"/>
    <col min="7431" max="7431" width="14.28515625" style="73" customWidth="1"/>
    <col min="7432" max="7432" width="13.5703125" style="73" customWidth="1"/>
    <col min="7433" max="7433" width="10.42578125" style="73" bestFit="1" customWidth="1"/>
    <col min="7434" max="7434" width="14.5703125" style="73" customWidth="1"/>
    <col min="7435" max="7436" width="14.140625" style="73" customWidth="1"/>
    <col min="7437" max="7437" width="17.5703125" style="73" customWidth="1"/>
    <col min="7438" max="7438" width="15.85546875" style="73" customWidth="1"/>
    <col min="7439" max="7439" width="17.140625" style="73" customWidth="1"/>
    <col min="7440" max="7440" width="1.85546875" style="73" customWidth="1"/>
    <col min="7441" max="7441" width="1.28515625" style="73" customWidth="1"/>
    <col min="7442" max="7443" width="16.5703125" style="73" bestFit="1" customWidth="1"/>
    <col min="7444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7.28515625" style="73" customWidth="1"/>
    <col min="7685" max="7685" width="10.42578125" style="73" bestFit="1" customWidth="1"/>
    <col min="7686" max="7686" width="13.28515625" style="73" customWidth="1"/>
    <col min="7687" max="7687" width="14.28515625" style="73" customWidth="1"/>
    <col min="7688" max="7688" width="13.5703125" style="73" customWidth="1"/>
    <col min="7689" max="7689" width="10.42578125" style="73" bestFit="1" customWidth="1"/>
    <col min="7690" max="7690" width="14.5703125" style="73" customWidth="1"/>
    <col min="7691" max="7692" width="14.140625" style="73" customWidth="1"/>
    <col min="7693" max="7693" width="17.5703125" style="73" customWidth="1"/>
    <col min="7694" max="7694" width="15.85546875" style="73" customWidth="1"/>
    <col min="7695" max="7695" width="17.140625" style="73" customWidth="1"/>
    <col min="7696" max="7696" width="1.85546875" style="73" customWidth="1"/>
    <col min="7697" max="7697" width="1.28515625" style="73" customWidth="1"/>
    <col min="7698" max="7699" width="16.5703125" style="73" bestFit="1" customWidth="1"/>
    <col min="7700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7.28515625" style="73" customWidth="1"/>
    <col min="7941" max="7941" width="10.42578125" style="73" bestFit="1" customWidth="1"/>
    <col min="7942" max="7942" width="13.28515625" style="73" customWidth="1"/>
    <col min="7943" max="7943" width="14.28515625" style="73" customWidth="1"/>
    <col min="7944" max="7944" width="13.5703125" style="73" customWidth="1"/>
    <col min="7945" max="7945" width="10.42578125" style="73" bestFit="1" customWidth="1"/>
    <col min="7946" max="7946" width="14.5703125" style="73" customWidth="1"/>
    <col min="7947" max="7948" width="14.140625" style="73" customWidth="1"/>
    <col min="7949" max="7949" width="17.5703125" style="73" customWidth="1"/>
    <col min="7950" max="7950" width="15.85546875" style="73" customWidth="1"/>
    <col min="7951" max="7951" width="17.140625" style="73" customWidth="1"/>
    <col min="7952" max="7952" width="1.85546875" style="73" customWidth="1"/>
    <col min="7953" max="7953" width="1.28515625" style="73" customWidth="1"/>
    <col min="7954" max="7955" width="16.5703125" style="73" bestFit="1" customWidth="1"/>
    <col min="7956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7.28515625" style="73" customWidth="1"/>
    <col min="8197" max="8197" width="10.42578125" style="73" bestFit="1" customWidth="1"/>
    <col min="8198" max="8198" width="13.28515625" style="73" customWidth="1"/>
    <col min="8199" max="8199" width="14.28515625" style="73" customWidth="1"/>
    <col min="8200" max="8200" width="13.5703125" style="73" customWidth="1"/>
    <col min="8201" max="8201" width="10.42578125" style="73" bestFit="1" customWidth="1"/>
    <col min="8202" max="8202" width="14.5703125" style="73" customWidth="1"/>
    <col min="8203" max="8204" width="14.140625" style="73" customWidth="1"/>
    <col min="8205" max="8205" width="17.5703125" style="73" customWidth="1"/>
    <col min="8206" max="8206" width="15.85546875" style="73" customWidth="1"/>
    <col min="8207" max="8207" width="17.140625" style="73" customWidth="1"/>
    <col min="8208" max="8208" width="1.85546875" style="73" customWidth="1"/>
    <col min="8209" max="8209" width="1.28515625" style="73" customWidth="1"/>
    <col min="8210" max="8211" width="16.5703125" style="73" bestFit="1" customWidth="1"/>
    <col min="8212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7.28515625" style="73" customWidth="1"/>
    <col min="8453" max="8453" width="10.42578125" style="73" bestFit="1" customWidth="1"/>
    <col min="8454" max="8454" width="13.28515625" style="73" customWidth="1"/>
    <col min="8455" max="8455" width="14.28515625" style="73" customWidth="1"/>
    <col min="8456" max="8456" width="13.5703125" style="73" customWidth="1"/>
    <col min="8457" max="8457" width="10.42578125" style="73" bestFit="1" customWidth="1"/>
    <col min="8458" max="8458" width="14.5703125" style="73" customWidth="1"/>
    <col min="8459" max="8460" width="14.140625" style="73" customWidth="1"/>
    <col min="8461" max="8461" width="17.5703125" style="73" customWidth="1"/>
    <col min="8462" max="8462" width="15.85546875" style="73" customWidth="1"/>
    <col min="8463" max="8463" width="17.140625" style="73" customWidth="1"/>
    <col min="8464" max="8464" width="1.85546875" style="73" customWidth="1"/>
    <col min="8465" max="8465" width="1.28515625" style="73" customWidth="1"/>
    <col min="8466" max="8467" width="16.5703125" style="73" bestFit="1" customWidth="1"/>
    <col min="8468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7.28515625" style="73" customWidth="1"/>
    <col min="8709" max="8709" width="10.42578125" style="73" bestFit="1" customWidth="1"/>
    <col min="8710" max="8710" width="13.28515625" style="73" customWidth="1"/>
    <col min="8711" max="8711" width="14.28515625" style="73" customWidth="1"/>
    <col min="8712" max="8712" width="13.5703125" style="73" customWidth="1"/>
    <col min="8713" max="8713" width="10.42578125" style="73" bestFit="1" customWidth="1"/>
    <col min="8714" max="8714" width="14.5703125" style="73" customWidth="1"/>
    <col min="8715" max="8716" width="14.140625" style="73" customWidth="1"/>
    <col min="8717" max="8717" width="17.5703125" style="73" customWidth="1"/>
    <col min="8718" max="8718" width="15.85546875" style="73" customWidth="1"/>
    <col min="8719" max="8719" width="17.140625" style="73" customWidth="1"/>
    <col min="8720" max="8720" width="1.85546875" style="73" customWidth="1"/>
    <col min="8721" max="8721" width="1.28515625" style="73" customWidth="1"/>
    <col min="8722" max="8723" width="16.5703125" style="73" bestFit="1" customWidth="1"/>
    <col min="8724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7.28515625" style="73" customWidth="1"/>
    <col min="8965" max="8965" width="10.42578125" style="73" bestFit="1" customWidth="1"/>
    <col min="8966" max="8966" width="13.28515625" style="73" customWidth="1"/>
    <col min="8967" max="8967" width="14.28515625" style="73" customWidth="1"/>
    <col min="8968" max="8968" width="13.5703125" style="73" customWidth="1"/>
    <col min="8969" max="8969" width="10.42578125" style="73" bestFit="1" customWidth="1"/>
    <col min="8970" max="8970" width="14.5703125" style="73" customWidth="1"/>
    <col min="8971" max="8972" width="14.140625" style="73" customWidth="1"/>
    <col min="8973" max="8973" width="17.5703125" style="73" customWidth="1"/>
    <col min="8974" max="8974" width="15.85546875" style="73" customWidth="1"/>
    <col min="8975" max="8975" width="17.140625" style="73" customWidth="1"/>
    <col min="8976" max="8976" width="1.85546875" style="73" customWidth="1"/>
    <col min="8977" max="8977" width="1.28515625" style="73" customWidth="1"/>
    <col min="8978" max="8979" width="16.5703125" style="73" bestFit="1" customWidth="1"/>
    <col min="8980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7.28515625" style="73" customWidth="1"/>
    <col min="9221" max="9221" width="10.42578125" style="73" bestFit="1" customWidth="1"/>
    <col min="9222" max="9222" width="13.28515625" style="73" customWidth="1"/>
    <col min="9223" max="9223" width="14.28515625" style="73" customWidth="1"/>
    <col min="9224" max="9224" width="13.5703125" style="73" customWidth="1"/>
    <col min="9225" max="9225" width="10.42578125" style="73" bestFit="1" customWidth="1"/>
    <col min="9226" max="9226" width="14.5703125" style="73" customWidth="1"/>
    <col min="9227" max="9228" width="14.140625" style="73" customWidth="1"/>
    <col min="9229" max="9229" width="17.5703125" style="73" customWidth="1"/>
    <col min="9230" max="9230" width="15.85546875" style="73" customWidth="1"/>
    <col min="9231" max="9231" width="17.140625" style="73" customWidth="1"/>
    <col min="9232" max="9232" width="1.85546875" style="73" customWidth="1"/>
    <col min="9233" max="9233" width="1.28515625" style="73" customWidth="1"/>
    <col min="9234" max="9235" width="16.5703125" style="73" bestFit="1" customWidth="1"/>
    <col min="9236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7.28515625" style="73" customWidth="1"/>
    <col min="9477" max="9477" width="10.42578125" style="73" bestFit="1" customWidth="1"/>
    <col min="9478" max="9478" width="13.28515625" style="73" customWidth="1"/>
    <col min="9479" max="9479" width="14.28515625" style="73" customWidth="1"/>
    <col min="9480" max="9480" width="13.5703125" style="73" customWidth="1"/>
    <col min="9481" max="9481" width="10.42578125" style="73" bestFit="1" customWidth="1"/>
    <col min="9482" max="9482" width="14.5703125" style="73" customWidth="1"/>
    <col min="9483" max="9484" width="14.140625" style="73" customWidth="1"/>
    <col min="9485" max="9485" width="17.5703125" style="73" customWidth="1"/>
    <col min="9486" max="9486" width="15.85546875" style="73" customWidth="1"/>
    <col min="9487" max="9487" width="17.140625" style="73" customWidth="1"/>
    <col min="9488" max="9488" width="1.85546875" style="73" customWidth="1"/>
    <col min="9489" max="9489" width="1.28515625" style="73" customWidth="1"/>
    <col min="9490" max="9491" width="16.5703125" style="73" bestFit="1" customWidth="1"/>
    <col min="9492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7.28515625" style="73" customWidth="1"/>
    <col min="9733" max="9733" width="10.42578125" style="73" bestFit="1" customWidth="1"/>
    <col min="9734" max="9734" width="13.28515625" style="73" customWidth="1"/>
    <col min="9735" max="9735" width="14.28515625" style="73" customWidth="1"/>
    <col min="9736" max="9736" width="13.5703125" style="73" customWidth="1"/>
    <col min="9737" max="9737" width="10.42578125" style="73" bestFit="1" customWidth="1"/>
    <col min="9738" max="9738" width="14.5703125" style="73" customWidth="1"/>
    <col min="9739" max="9740" width="14.140625" style="73" customWidth="1"/>
    <col min="9741" max="9741" width="17.5703125" style="73" customWidth="1"/>
    <col min="9742" max="9742" width="15.85546875" style="73" customWidth="1"/>
    <col min="9743" max="9743" width="17.140625" style="73" customWidth="1"/>
    <col min="9744" max="9744" width="1.85546875" style="73" customWidth="1"/>
    <col min="9745" max="9745" width="1.28515625" style="73" customWidth="1"/>
    <col min="9746" max="9747" width="16.5703125" style="73" bestFit="1" customWidth="1"/>
    <col min="9748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7.28515625" style="73" customWidth="1"/>
    <col min="9989" max="9989" width="10.42578125" style="73" bestFit="1" customWidth="1"/>
    <col min="9990" max="9990" width="13.28515625" style="73" customWidth="1"/>
    <col min="9991" max="9991" width="14.28515625" style="73" customWidth="1"/>
    <col min="9992" max="9992" width="13.5703125" style="73" customWidth="1"/>
    <col min="9993" max="9993" width="10.42578125" style="73" bestFit="1" customWidth="1"/>
    <col min="9994" max="9994" width="14.5703125" style="73" customWidth="1"/>
    <col min="9995" max="9996" width="14.140625" style="73" customWidth="1"/>
    <col min="9997" max="9997" width="17.5703125" style="73" customWidth="1"/>
    <col min="9998" max="9998" width="15.85546875" style="73" customWidth="1"/>
    <col min="9999" max="9999" width="17.140625" style="73" customWidth="1"/>
    <col min="10000" max="10000" width="1.85546875" style="73" customWidth="1"/>
    <col min="10001" max="10001" width="1.28515625" style="73" customWidth="1"/>
    <col min="10002" max="10003" width="16.5703125" style="73" bestFit="1" customWidth="1"/>
    <col min="10004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7.28515625" style="73" customWidth="1"/>
    <col min="10245" max="10245" width="10.42578125" style="73" bestFit="1" customWidth="1"/>
    <col min="10246" max="10246" width="13.28515625" style="73" customWidth="1"/>
    <col min="10247" max="10247" width="14.28515625" style="73" customWidth="1"/>
    <col min="10248" max="10248" width="13.5703125" style="73" customWidth="1"/>
    <col min="10249" max="10249" width="10.42578125" style="73" bestFit="1" customWidth="1"/>
    <col min="10250" max="10250" width="14.5703125" style="73" customWidth="1"/>
    <col min="10251" max="10252" width="14.140625" style="73" customWidth="1"/>
    <col min="10253" max="10253" width="17.5703125" style="73" customWidth="1"/>
    <col min="10254" max="10254" width="15.85546875" style="73" customWidth="1"/>
    <col min="10255" max="10255" width="17.140625" style="73" customWidth="1"/>
    <col min="10256" max="10256" width="1.85546875" style="73" customWidth="1"/>
    <col min="10257" max="10257" width="1.28515625" style="73" customWidth="1"/>
    <col min="10258" max="10259" width="16.5703125" style="73" bestFit="1" customWidth="1"/>
    <col min="10260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7.28515625" style="73" customWidth="1"/>
    <col min="10501" max="10501" width="10.42578125" style="73" bestFit="1" customWidth="1"/>
    <col min="10502" max="10502" width="13.28515625" style="73" customWidth="1"/>
    <col min="10503" max="10503" width="14.28515625" style="73" customWidth="1"/>
    <col min="10504" max="10504" width="13.5703125" style="73" customWidth="1"/>
    <col min="10505" max="10505" width="10.42578125" style="73" bestFit="1" customWidth="1"/>
    <col min="10506" max="10506" width="14.5703125" style="73" customWidth="1"/>
    <col min="10507" max="10508" width="14.140625" style="73" customWidth="1"/>
    <col min="10509" max="10509" width="17.5703125" style="73" customWidth="1"/>
    <col min="10510" max="10510" width="15.85546875" style="73" customWidth="1"/>
    <col min="10511" max="10511" width="17.140625" style="73" customWidth="1"/>
    <col min="10512" max="10512" width="1.85546875" style="73" customWidth="1"/>
    <col min="10513" max="10513" width="1.28515625" style="73" customWidth="1"/>
    <col min="10514" max="10515" width="16.5703125" style="73" bestFit="1" customWidth="1"/>
    <col min="10516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7.28515625" style="73" customWidth="1"/>
    <col min="10757" max="10757" width="10.42578125" style="73" bestFit="1" customWidth="1"/>
    <col min="10758" max="10758" width="13.28515625" style="73" customWidth="1"/>
    <col min="10759" max="10759" width="14.28515625" style="73" customWidth="1"/>
    <col min="10760" max="10760" width="13.5703125" style="73" customWidth="1"/>
    <col min="10761" max="10761" width="10.42578125" style="73" bestFit="1" customWidth="1"/>
    <col min="10762" max="10762" width="14.5703125" style="73" customWidth="1"/>
    <col min="10763" max="10764" width="14.140625" style="73" customWidth="1"/>
    <col min="10765" max="10765" width="17.5703125" style="73" customWidth="1"/>
    <col min="10766" max="10766" width="15.85546875" style="73" customWidth="1"/>
    <col min="10767" max="10767" width="17.140625" style="73" customWidth="1"/>
    <col min="10768" max="10768" width="1.85546875" style="73" customWidth="1"/>
    <col min="10769" max="10769" width="1.28515625" style="73" customWidth="1"/>
    <col min="10770" max="10771" width="16.5703125" style="73" bestFit="1" customWidth="1"/>
    <col min="10772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7.28515625" style="73" customWidth="1"/>
    <col min="11013" max="11013" width="10.42578125" style="73" bestFit="1" customWidth="1"/>
    <col min="11014" max="11014" width="13.28515625" style="73" customWidth="1"/>
    <col min="11015" max="11015" width="14.28515625" style="73" customWidth="1"/>
    <col min="11016" max="11016" width="13.5703125" style="73" customWidth="1"/>
    <col min="11017" max="11017" width="10.42578125" style="73" bestFit="1" customWidth="1"/>
    <col min="11018" max="11018" width="14.5703125" style="73" customWidth="1"/>
    <col min="11019" max="11020" width="14.140625" style="73" customWidth="1"/>
    <col min="11021" max="11021" width="17.5703125" style="73" customWidth="1"/>
    <col min="11022" max="11022" width="15.85546875" style="73" customWidth="1"/>
    <col min="11023" max="11023" width="17.140625" style="73" customWidth="1"/>
    <col min="11024" max="11024" width="1.85546875" style="73" customWidth="1"/>
    <col min="11025" max="11025" width="1.28515625" style="73" customWidth="1"/>
    <col min="11026" max="11027" width="16.5703125" style="73" bestFit="1" customWidth="1"/>
    <col min="11028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7.28515625" style="73" customWidth="1"/>
    <col min="11269" max="11269" width="10.42578125" style="73" bestFit="1" customWidth="1"/>
    <col min="11270" max="11270" width="13.28515625" style="73" customWidth="1"/>
    <col min="11271" max="11271" width="14.28515625" style="73" customWidth="1"/>
    <col min="11272" max="11272" width="13.5703125" style="73" customWidth="1"/>
    <col min="11273" max="11273" width="10.42578125" style="73" bestFit="1" customWidth="1"/>
    <col min="11274" max="11274" width="14.5703125" style="73" customWidth="1"/>
    <col min="11275" max="11276" width="14.140625" style="73" customWidth="1"/>
    <col min="11277" max="11277" width="17.5703125" style="73" customWidth="1"/>
    <col min="11278" max="11278" width="15.85546875" style="73" customWidth="1"/>
    <col min="11279" max="11279" width="17.140625" style="73" customWidth="1"/>
    <col min="11280" max="11280" width="1.85546875" style="73" customWidth="1"/>
    <col min="11281" max="11281" width="1.28515625" style="73" customWidth="1"/>
    <col min="11282" max="11283" width="16.5703125" style="73" bestFit="1" customWidth="1"/>
    <col min="11284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7.28515625" style="73" customWidth="1"/>
    <col min="11525" max="11525" width="10.42578125" style="73" bestFit="1" customWidth="1"/>
    <col min="11526" max="11526" width="13.28515625" style="73" customWidth="1"/>
    <col min="11527" max="11527" width="14.28515625" style="73" customWidth="1"/>
    <col min="11528" max="11528" width="13.5703125" style="73" customWidth="1"/>
    <col min="11529" max="11529" width="10.42578125" style="73" bestFit="1" customWidth="1"/>
    <col min="11530" max="11530" width="14.5703125" style="73" customWidth="1"/>
    <col min="11531" max="11532" width="14.140625" style="73" customWidth="1"/>
    <col min="11533" max="11533" width="17.5703125" style="73" customWidth="1"/>
    <col min="11534" max="11534" width="15.85546875" style="73" customWidth="1"/>
    <col min="11535" max="11535" width="17.140625" style="73" customWidth="1"/>
    <col min="11536" max="11536" width="1.85546875" style="73" customWidth="1"/>
    <col min="11537" max="11537" width="1.28515625" style="73" customWidth="1"/>
    <col min="11538" max="11539" width="16.5703125" style="73" bestFit="1" customWidth="1"/>
    <col min="11540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7.28515625" style="73" customWidth="1"/>
    <col min="11781" max="11781" width="10.42578125" style="73" bestFit="1" customWidth="1"/>
    <col min="11782" max="11782" width="13.28515625" style="73" customWidth="1"/>
    <col min="11783" max="11783" width="14.28515625" style="73" customWidth="1"/>
    <col min="11784" max="11784" width="13.5703125" style="73" customWidth="1"/>
    <col min="11785" max="11785" width="10.42578125" style="73" bestFit="1" customWidth="1"/>
    <col min="11786" max="11786" width="14.5703125" style="73" customWidth="1"/>
    <col min="11787" max="11788" width="14.140625" style="73" customWidth="1"/>
    <col min="11789" max="11789" width="17.5703125" style="73" customWidth="1"/>
    <col min="11790" max="11790" width="15.85546875" style="73" customWidth="1"/>
    <col min="11791" max="11791" width="17.140625" style="73" customWidth="1"/>
    <col min="11792" max="11792" width="1.85546875" style="73" customWidth="1"/>
    <col min="11793" max="11793" width="1.28515625" style="73" customWidth="1"/>
    <col min="11794" max="11795" width="16.5703125" style="73" bestFit="1" customWidth="1"/>
    <col min="11796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7.28515625" style="73" customWidth="1"/>
    <col min="12037" max="12037" width="10.42578125" style="73" bestFit="1" customWidth="1"/>
    <col min="12038" max="12038" width="13.28515625" style="73" customWidth="1"/>
    <col min="12039" max="12039" width="14.28515625" style="73" customWidth="1"/>
    <col min="12040" max="12040" width="13.5703125" style="73" customWidth="1"/>
    <col min="12041" max="12041" width="10.42578125" style="73" bestFit="1" customWidth="1"/>
    <col min="12042" max="12042" width="14.5703125" style="73" customWidth="1"/>
    <col min="12043" max="12044" width="14.140625" style="73" customWidth="1"/>
    <col min="12045" max="12045" width="17.5703125" style="73" customWidth="1"/>
    <col min="12046" max="12046" width="15.85546875" style="73" customWidth="1"/>
    <col min="12047" max="12047" width="17.140625" style="73" customWidth="1"/>
    <col min="12048" max="12048" width="1.85546875" style="73" customWidth="1"/>
    <col min="12049" max="12049" width="1.28515625" style="73" customWidth="1"/>
    <col min="12050" max="12051" width="16.5703125" style="73" bestFit="1" customWidth="1"/>
    <col min="12052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7.28515625" style="73" customWidth="1"/>
    <col min="12293" max="12293" width="10.42578125" style="73" bestFit="1" customWidth="1"/>
    <col min="12294" max="12294" width="13.28515625" style="73" customWidth="1"/>
    <col min="12295" max="12295" width="14.28515625" style="73" customWidth="1"/>
    <col min="12296" max="12296" width="13.5703125" style="73" customWidth="1"/>
    <col min="12297" max="12297" width="10.42578125" style="73" bestFit="1" customWidth="1"/>
    <col min="12298" max="12298" width="14.5703125" style="73" customWidth="1"/>
    <col min="12299" max="12300" width="14.140625" style="73" customWidth="1"/>
    <col min="12301" max="12301" width="17.5703125" style="73" customWidth="1"/>
    <col min="12302" max="12302" width="15.85546875" style="73" customWidth="1"/>
    <col min="12303" max="12303" width="17.140625" style="73" customWidth="1"/>
    <col min="12304" max="12304" width="1.85546875" style="73" customWidth="1"/>
    <col min="12305" max="12305" width="1.28515625" style="73" customWidth="1"/>
    <col min="12306" max="12307" width="16.5703125" style="73" bestFit="1" customWidth="1"/>
    <col min="12308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7.28515625" style="73" customWidth="1"/>
    <col min="12549" max="12549" width="10.42578125" style="73" bestFit="1" customWidth="1"/>
    <col min="12550" max="12550" width="13.28515625" style="73" customWidth="1"/>
    <col min="12551" max="12551" width="14.28515625" style="73" customWidth="1"/>
    <col min="12552" max="12552" width="13.5703125" style="73" customWidth="1"/>
    <col min="12553" max="12553" width="10.42578125" style="73" bestFit="1" customWidth="1"/>
    <col min="12554" max="12554" width="14.5703125" style="73" customWidth="1"/>
    <col min="12555" max="12556" width="14.140625" style="73" customWidth="1"/>
    <col min="12557" max="12557" width="17.5703125" style="73" customWidth="1"/>
    <col min="12558" max="12558" width="15.85546875" style="73" customWidth="1"/>
    <col min="12559" max="12559" width="17.140625" style="73" customWidth="1"/>
    <col min="12560" max="12560" width="1.85546875" style="73" customWidth="1"/>
    <col min="12561" max="12561" width="1.28515625" style="73" customWidth="1"/>
    <col min="12562" max="12563" width="16.5703125" style="73" bestFit="1" customWidth="1"/>
    <col min="12564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7.28515625" style="73" customWidth="1"/>
    <col min="12805" max="12805" width="10.42578125" style="73" bestFit="1" customWidth="1"/>
    <col min="12806" max="12806" width="13.28515625" style="73" customWidth="1"/>
    <col min="12807" max="12807" width="14.28515625" style="73" customWidth="1"/>
    <col min="12808" max="12808" width="13.5703125" style="73" customWidth="1"/>
    <col min="12809" max="12809" width="10.42578125" style="73" bestFit="1" customWidth="1"/>
    <col min="12810" max="12810" width="14.5703125" style="73" customWidth="1"/>
    <col min="12811" max="12812" width="14.140625" style="73" customWidth="1"/>
    <col min="12813" max="12813" width="17.5703125" style="73" customWidth="1"/>
    <col min="12814" max="12814" width="15.85546875" style="73" customWidth="1"/>
    <col min="12815" max="12815" width="17.140625" style="73" customWidth="1"/>
    <col min="12816" max="12816" width="1.85546875" style="73" customWidth="1"/>
    <col min="12817" max="12817" width="1.28515625" style="73" customWidth="1"/>
    <col min="12818" max="12819" width="16.5703125" style="73" bestFit="1" customWidth="1"/>
    <col min="12820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7.28515625" style="73" customWidth="1"/>
    <col min="13061" max="13061" width="10.42578125" style="73" bestFit="1" customWidth="1"/>
    <col min="13062" max="13062" width="13.28515625" style="73" customWidth="1"/>
    <col min="13063" max="13063" width="14.28515625" style="73" customWidth="1"/>
    <col min="13064" max="13064" width="13.5703125" style="73" customWidth="1"/>
    <col min="13065" max="13065" width="10.42578125" style="73" bestFit="1" customWidth="1"/>
    <col min="13066" max="13066" width="14.5703125" style="73" customWidth="1"/>
    <col min="13067" max="13068" width="14.140625" style="73" customWidth="1"/>
    <col min="13069" max="13069" width="17.5703125" style="73" customWidth="1"/>
    <col min="13070" max="13070" width="15.85546875" style="73" customWidth="1"/>
    <col min="13071" max="13071" width="17.140625" style="73" customWidth="1"/>
    <col min="13072" max="13072" width="1.85546875" style="73" customWidth="1"/>
    <col min="13073" max="13073" width="1.28515625" style="73" customWidth="1"/>
    <col min="13074" max="13075" width="16.5703125" style="73" bestFit="1" customWidth="1"/>
    <col min="13076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7.28515625" style="73" customWidth="1"/>
    <col min="13317" max="13317" width="10.42578125" style="73" bestFit="1" customWidth="1"/>
    <col min="13318" max="13318" width="13.28515625" style="73" customWidth="1"/>
    <col min="13319" max="13319" width="14.28515625" style="73" customWidth="1"/>
    <col min="13320" max="13320" width="13.5703125" style="73" customWidth="1"/>
    <col min="13321" max="13321" width="10.42578125" style="73" bestFit="1" customWidth="1"/>
    <col min="13322" max="13322" width="14.5703125" style="73" customWidth="1"/>
    <col min="13323" max="13324" width="14.140625" style="73" customWidth="1"/>
    <col min="13325" max="13325" width="17.5703125" style="73" customWidth="1"/>
    <col min="13326" max="13326" width="15.85546875" style="73" customWidth="1"/>
    <col min="13327" max="13327" width="17.140625" style="73" customWidth="1"/>
    <col min="13328" max="13328" width="1.85546875" style="73" customWidth="1"/>
    <col min="13329" max="13329" width="1.28515625" style="73" customWidth="1"/>
    <col min="13330" max="13331" width="16.5703125" style="73" bestFit="1" customWidth="1"/>
    <col min="13332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7.28515625" style="73" customWidth="1"/>
    <col min="13573" max="13573" width="10.42578125" style="73" bestFit="1" customWidth="1"/>
    <col min="13574" max="13574" width="13.28515625" style="73" customWidth="1"/>
    <col min="13575" max="13575" width="14.28515625" style="73" customWidth="1"/>
    <col min="13576" max="13576" width="13.5703125" style="73" customWidth="1"/>
    <col min="13577" max="13577" width="10.42578125" style="73" bestFit="1" customWidth="1"/>
    <col min="13578" max="13578" width="14.5703125" style="73" customWidth="1"/>
    <col min="13579" max="13580" width="14.140625" style="73" customWidth="1"/>
    <col min="13581" max="13581" width="17.5703125" style="73" customWidth="1"/>
    <col min="13582" max="13582" width="15.85546875" style="73" customWidth="1"/>
    <col min="13583" max="13583" width="17.140625" style="73" customWidth="1"/>
    <col min="13584" max="13584" width="1.85546875" style="73" customWidth="1"/>
    <col min="13585" max="13585" width="1.28515625" style="73" customWidth="1"/>
    <col min="13586" max="13587" width="16.5703125" style="73" bestFit="1" customWidth="1"/>
    <col min="13588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7.28515625" style="73" customWidth="1"/>
    <col min="13829" max="13829" width="10.42578125" style="73" bestFit="1" customWidth="1"/>
    <col min="13830" max="13830" width="13.28515625" style="73" customWidth="1"/>
    <col min="13831" max="13831" width="14.28515625" style="73" customWidth="1"/>
    <col min="13832" max="13832" width="13.5703125" style="73" customWidth="1"/>
    <col min="13833" max="13833" width="10.42578125" style="73" bestFit="1" customWidth="1"/>
    <col min="13834" max="13834" width="14.5703125" style="73" customWidth="1"/>
    <col min="13835" max="13836" width="14.140625" style="73" customWidth="1"/>
    <col min="13837" max="13837" width="17.5703125" style="73" customWidth="1"/>
    <col min="13838" max="13838" width="15.85546875" style="73" customWidth="1"/>
    <col min="13839" max="13839" width="17.140625" style="73" customWidth="1"/>
    <col min="13840" max="13840" width="1.85546875" style="73" customWidth="1"/>
    <col min="13841" max="13841" width="1.28515625" style="73" customWidth="1"/>
    <col min="13842" max="13843" width="16.5703125" style="73" bestFit="1" customWidth="1"/>
    <col min="13844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7.28515625" style="73" customWidth="1"/>
    <col min="14085" max="14085" width="10.42578125" style="73" bestFit="1" customWidth="1"/>
    <col min="14086" max="14086" width="13.28515625" style="73" customWidth="1"/>
    <col min="14087" max="14087" width="14.28515625" style="73" customWidth="1"/>
    <col min="14088" max="14088" width="13.5703125" style="73" customWidth="1"/>
    <col min="14089" max="14089" width="10.42578125" style="73" bestFit="1" customWidth="1"/>
    <col min="14090" max="14090" width="14.5703125" style="73" customWidth="1"/>
    <col min="14091" max="14092" width="14.140625" style="73" customWidth="1"/>
    <col min="14093" max="14093" width="17.5703125" style="73" customWidth="1"/>
    <col min="14094" max="14094" width="15.85546875" style="73" customWidth="1"/>
    <col min="14095" max="14095" width="17.140625" style="73" customWidth="1"/>
    <col min="14096" max="14096" width="1.85546875" style="73" customWidth="1"/>
    <col min="14097" max="14097" width="1.28515625" style="73" customWidth="1"/>
    <col min="14098" max="14099" width="16.5703125" style="73" bestFit="1" customWidth="1"/>
    <col min="14100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7.28515625" style="73" customWidth="1"/>
    <col min="14341" max="14341" width="10.42578125" style="73" bestFit="1" customWidth="1"/>
    <col min="14342" max="14342" width="13.28515625" style="73" customWidth="1"/>
    <col min="14343" max="14343" width="14.28515625" style="73" customWidth="1"/>
    <col min="14344" max="14344" width="13.5703125" style="73" customWidth="1"/>
    <col min="14345" max="14345" width="10.42578125" style="73" bestFit="1" customWidth="1"/>
    <col min="14346" max="14346" width="14.5703125" style="73" customWidth="1"/>
    <col min="14347" max="14348" width="14.140625" style="73" customWidth="1"/>
    <col min="14349" max="14349" width="17.5703125" style="73" customWidth="1"/>
    <col min="14350" max="14350" width="15.85546875" style="73" customWidth="1"/>
    <col min="14351" max="14351" width="17.140625" style="73" customWidth="1"/>
    <col min="14352" max="14352" width="1.85546875" style="73" customWidth="1"/>
    <col min="14353" max="14353" width="1.28515625" style="73" customWidth="1"/>
    <col min="14354" max="14355" width="16.5703125" style="73" bestFit="1" customWidth="1"/>
    <col min="14356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7.28515625" style="73" customWidth="1"/>
    <col min="14597" max="14597" width="10.42578125" style="73" bestFit="1" customWidth="1"/>
    <col min="14598" max="14598" width="13.28515625" style="73" customWidth="1"/>
    <col min="14599" max="14599" width="14.28515625" style="73" customWidth="1"/>
    <col min="14600" max="14600" width="13.5703125" style="73" customWidth="1"/>
    <col min="14601" max="14601" width="10.42578125" style="73" bestFit="1" customWidth="1"/>
    <col min="14602" max="14602" width="14.5703125" style="73" customWidth="1"/>
    <col min="14603" max="14604" width="14.140625" style="73" customWidth="1"/>
    <col min="14605" max="14605" width="17.5703125" style="73" customWidth="1"/>
    <col min="14606" max="14606" width="15.85546875" style="73" customWidth="1"/>
    <col min="14607" max="14607" width="17.140625" style="73" customWidth="1"/>
    <col min="14608" max="14608" width="1.85546875" style="73" customWidth="1"/>
    <col min="14609" max="14609" width="1.28515625" style="73" customWidth="1"/>
    <col min="14610" max="14611" width="16.5703125" style="73" bestFit="1" customWidth="1"/>
    <col min="14612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7.28515625" style="73" customWidth="1"/>
    <col min="14853" max="14853" width="10.42578125" style="73" bestFit="1" customWidth="1"/>
    <col min="14854" max="14854" width="13.28515625" style="73" customWidth="1"/>
    <col min="14855" max="14855" width="14.28515625" style="73" customWidth="1"/>
    <col min="14856" max="14856" width="13.5703125" style="73" customWidth="1"/>
    <col min="14857" max="14857" width="10.42578125" style="73" bestFit="1" customWidth="1"/>
    <col min="14858" max="14858" width="14.5703125" style="73" customWidth="1"/>
    <col min="14859" max="14860" width="14.140625" style="73" customWidth="1"/>
    <col min="14861" max="14861" width="17.5703125" style="73" customWidth="1"/>
    <col min="14862" max="14862" width="15.85546875" style="73" customWidth="1"/>
    <col min="14863" max="14863" width="17.140625" style="73" customWidth="1"/>
    <col min="14864" max="14864" width="1.85546875" style="73" customWidth="1"/>
    <col min="14865" max="14865" width="1.28515625" style="73" customWidth="1"/>
    <col min="14866" max="14867" width="16.5703125" style="73" bestFit="1" customWidth="1"/>
    <col min="14868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7.28515625" style="73" customWidth="1"/>
    <col min="15109" max="15109" width="10.42578125" style="73" bestFit="1" customWidth="1"/>
    <col min="15110" max="15110" width="13.28515625" style="73" customWidth="1"/>
    <col min="15111" max="15111" width="14.28515625" style="73" customWidth="1"/>
    <col min="15112" max="15112" width="13.5703125" style="73" customWidth="1"/>
    <col min="15113" max="15113" width="10.42578125" style="73" bestFit="1" customWidth="1"/>
    <col min="15114" max="15114" width="14.5703125" style="73" customWidth="1"/>
    <col min="15115" max="15116" width="14.140625" style="73" customWidth="1"/>
    <col min="15117" max="15117" width="17.5703125" style="73" customWidth="1"/>
    <col min="15118" max="15118" width="15.85546875" style="73" customWidth="1"/>
    <col min="15119" max="15119" width="17.140625" style="73" customWidth="1"/>
    <col min="15120" max="15120" width="1.85546875" style="73" customWidth="1"/>
    <col min="15121" max="15121" width="1.28515625" style="73" customWidth="1"/>
    <col min="15122" max="15123" width="16.5703125" style="73" bestFit="1" customWidth="1"/>
    <col min="15124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7.28515625" style="73" customWidth="1"/>
    <col min="15365" max="15365" width="10.42578125" style="73" bestFit="1" customWidth="1"/>
    <col min="15366" max="15366" width="13.28515625" style="73" customWidth="1"/>
    <col min="15367" max="15367" width="14.28515625" style="73" customWidth="1"/>
    <col min="15368" max="15368" width="13.5703125" style="73" customWidth="1"/>
    <col min="15369" max="15369" width="10.42578125" style="73" bestFit="1" customWidth="1"/>
    <col min="15370" max="15370" width="14.5703125" style="73" customWidth="1"/>
    <col min="15371" max="15372" width="14.140625" style="73" customWidth="1"/>
    <col min="15373" max="15373" width="17.5703125" style="73" customWidth="1"/>
    <col min="15374" max="15374" width="15.85546875" style="73" customWidth="1"/>
    <col min="15375" max="15375" width="17.140625" style="73" customWidth="1"/>
    <col min="15376" max="15376" width="1.85546875" style="73" customWidth="1"/>
    <col min="15377" max="15377" width="1.28515625" style="73" customWidth="1"/>
    <col min="15378" max="15379" width="16.5703125" style="73" bestFit="1" customWidth="1"/>
    <col min="15380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7.28515625" style="73" customWidth="1"/>
    <col min="15621" max="15621" width="10.42578125" style="73" bestFit="1" customWidth="1"/>
    <col min="15622" max="15622" width="13.28515625" style="73" customWidth="1"/>
    <col min="15623" max="15623" width="14.28515625" style="73" customWidth="1"/>
    <col min="15624" max="15624" width="13.5703125" style="73" customWidth="1"/>
    <col min="15625" max="15625" width="10.42578125" style="73" bestFit="1" customWidth="1"/>
    <col min="15626" max="15626" width="14.5703125" style="73" customWidth="1"/>
    <col min="15627" max="15628" width="14.140625" style="73" customWidth="1"/>
    <col min="15629" max="15629" width="17.5703125" style="73" customWidth="1"/>
    <col min="15630" max="15630" width="15.85546875" style="73" customWidth="1"/>
    <col min="15631" max="15631" width="17.140625" style="73" customWidth="1"/>
    <col min="15632" max="15632" width="1.85546875" style="73" customWidth="1"/>
    <col min="15633" max="15633" width="1.28515625" style="73" customWidth="1"/>
    <col min="15634" max="15635" width="16.5703125" style="73" bestFit="1" customWidth="1"/>
    <col min="15636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7.28515625" style="73" customWidth="1"/>
    <col min="15877" max="15877" width="10.42578125" style="73" bestFit="1" customWidth="1"/>
    <col min="15878" max="15878" width="13.28515625" style="73" customWidth="1"/>
    <col min="15879" max="15879" width="14.28515625" style="73" customWidth="1"/>
    <col min="15880" max="15880" width="13.5703125" style="73" customWidth="1"/>
    <col min="15881" max="15881" width="10.42578125" style="73" bestFit="1" customWidth="1"/>
    <col min="15882" max="15882" width="14.5703125" style="73" customWidth="1"/>
    <col min="15883" max="15884" width="14.140625" style="73" customWidth="1"/>
    <col min="15885" max="15885" width="17.5703125" style="73" customWidth="1"/>
    <col min="15886" max="15886" width="15.85546875" style="73" customWidth="1"/>
    <col min="15887" max="15887" width="17.140625" style="73" customWidth="1"/>
    <col min="15888" max="15888" width="1.85546875" style="73" customWidth="1"/>
    <col min="15889" max="15889" width="1.28515625" style="73" customWidth="1"/>
    <col min="15890" max="15891" width="16.5703125" style="73" bestFit="1" customWidth="1"/>
    <col min="15892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7.28515625" style="73" customWidth="1"/>
    <col min="16133" max="16133" width="10.42578125" style="73" bestFit="1" customWidth="1"/>
    <col min="16134" max="16134" width="13.28515625" style="73" customWidth="1"/>
    <col min="16135" max="16135" width="14.28515625" style="73" customWidth="1"/>
    <col min="16136" max="16136" width="13.5703125" style="73" customWidth="1"/>
    <col min="16137" max="16137" width="10.42578125" style="73" bestFit="1" customWidth="1"/>
    <col min="16138" max="16138" width="14.5703125" style="73" customWidth="1"/>
    <col min="16139" max="16140" width="14.140625" style="73" customWidth="1"/>
    <col min="16141" max="16141" width="17.5703125" style="73" customWidth="1"/>
    <col min="16142" max="16142" width="15.85546875" style="73" customWidth="1"/>
    <col min="16143" max="16143" width="17.140625" style="73" customWidth="1"/>
    <col min="16144" max="16144" width="1.85546875" style="73" customWidth="1"/>
    <col min="16145" max="16145" width="1.28515625" style="73" customWidth="1"/>
    <col min="16146" max="16147" width="16.5703125" style="73" bestFit="1" customWidth="1"/>
    <col min="16148" max="16384" width="9.140625" style="73"/>
  </cols>
  <sheetData>
    <row r="2" spans="2:19">
      <c r="B2" s="458" t="s">
        <v>404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1066875332.1900001</v>
      </c>
      <c r="E8" s="177">
        <v>0</v>
      </c>
      <c r="F8" s="177">
        <v>238429.62</v>
      </c>
      <c r="G8" s="177">
        <v>41377269.310000002</v>
      </c>
      <c r="H8" s="177">
        <v>1399532</v>
      </c>
      <c r="I8" s="177">
        <v>0</v>
      </c>
      <c r="J8" s="177">
        <v>454414.43</v>
      </c>
      <c r="K8" s="177">
        <v>0</v>
      </c>
      <c r="L8" s="177">
        <v>606633.68000000005</v>
      </c>
      <c r="M8" s="178">
        <v>1108829515.01</v>
      </c>
      <c r="N8" s="177">
        <v>110914137.55</v>
      </c>
      <c r="O8" s="179">
        <v>997915377.46000004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863539589.41999996</v>
      </c>
      <c r="E9" s="177">
        <v>0</v>
      </c>
      <c r="F9" s="177">
        <v>0</v>
      </c>
      <c r="G9" s="177">
        <v>27487198.41</v>
      </c>
      <c r="H9" s="177">
        <v>1399532</v>
      </c>
      <c r="I9" s="177">
        <v>0</v>
      </c>
      <c r="J9" s="177">
        <v>269593.57</v>
      </c>
      <c r="K9" s="177">
        <v>0</v>
      </c>
      <c r="L9" s="177">
        <v>0</v>
      </c>
      <c r="M9" s="178">
        <v>892156726.25999999</v>
      </c>
      <c r="N9" s="177">
        <v>0</v>
      </c>
      <c r="O9" s="179">
        <v>892156726.25999999</v>
      </c>
      <c r="R9" s="86"/>
      <c r="S9" s="86"/>
    </row>
    <row r="10" spans="2:19" ht="46.9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185965550.56</v>
      </c>
      <c r="E11" s="177">
        <v>0</v>
      </c>
      <c r="F11" s="177">
        <v>17500</v>
      </c>
      <c r="G11" s="177">
        <v>13658337.33</v>
      </c>
      <c r="H11" s="177">
        <v>0</v>
      </c>
      <c r="I11" s="177">
        <v>0</v>
      </c>
      <c r="J11" s="177">
        <v>5556.41</v>
      </c>
      <c r="K11" s="177">
        <v>0</v>
      </c>
      <c r="L11" s="177">
        <v>420833.96</v>
      </c>
      <c r="M11" s="178">
        <v>199214997.52000001</v>
      </c>
      <c r="N11" s="177">
        <v>96925744.370000005</v>
      </c>
      <c r="O11" s="179">
        <v>102289253.15000001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3872054.49</v>
      </c>
      <c r="E12" s="177">
        <v>0</v>
      </c>
      <c r="F12" s="177">
        <v>34788.01</v>
      </c>
      <c r="G12" s="177">
        <v>210894.68</v>
      </c>
      <c r="H12" s="177">
        <v>0</v>
      </c>
      <c r="I12" s="177">
        <v>0</v>
      </c>
      <c r="J12" s="177">
        <v>56068.9</v>
      </c>
      <c r="K12" s="177">
        <v>0</v>
      </c>
      <c r="L12" s="177">
        <v>0</v>
      </c>
      <c r="M12" s="178">
        <v>4061668.28</v>
      </c>
      <c r="N12" s="177">
        <v>3409063.34</v>
      </c>
      <c r="O12" s="179">
        <v>652604.93999999994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4502811.9400000004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8940</v>
      </c>
      <c r="K13" s="177">
        <v>0</v>
      </c>
      <c r="L13" s="177">
        <v>0</v>
      </c>
      <c r="M13" s="178">
        <v>4493871.9400000004</v>
      </c>
      <c r="N13" s="177">
        <v>2738125.1</v>
      </c>
      <c r="O13" s="179">
        <v>1755746.84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8995325.7799999993</v>
      </c>
      <c r="E14" s="177">
        <v>0</v>
      </c>
      <c r="F14" s="177">
        <v>186141.61</v>
      </c>
      <c r="G14" s="177">
        <v>20838.89</v>
      </c>
      <c r="H14" s="177">
        <v>0</v>
      </c>
      <c r="I14" s="177">
        <v>0</v>
      </c>
      <c r="J14" s="177">
        <v>114255.55</v>
      </c>
      <c r="K14" s="177">
        <v>0</v>
      </c>
      <c r="L14" s="177">
        <v>185799.72</v>
      </c>
      <c r="M14" s="178">
        <v>8902251.0099999998</v>
      </c>
      <c r="N14" s="177">
        <v>7841204.7400000002</v>
      </c>
      <c r="O14" s="179">
        <v>1061046.27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5005176.79</v>
      </c>
      <c r="E15" s="177">
        <v>0</v>
      </c>
      <c r="F15" s="177">
        <v>2052593.8</v>
      </c>
      <c r="G15" s="177">
        <v>2699975.72</v>
      </c>
      <c r="H15" s="177">
        <v>0</v>
      </c>
      <c r="I15" s="177">
        <v>0</v>
      </c>
      <c r="J15" s="177">
        <v>0</v>
      </c>
      <c r="K15" s="177">
        <v>2343597.7200000002</v>
      </c>
      <c r="L15" s="177">
        <v>0</v>
      </c>
      <c r="M15" s="178">
        <v>7414148.5899999999</v>
      </c>
      <c r="N15" s="177">
        <v>0</v>
      </c>
      <c r="O15" s="179">
        <v>7414148.5899999999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318686.28000000003</v>
      </c>
      <c r="E17" s="177">
        <v>0</v>
      </c>
      <c r="F17" s="177">
        <v>769.54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319455.82</v>
      </c>
      <c r="N17" s="177">
        <v>319455.82</v>
      </c>
      <c r="O17" s="179">
        <v>0</v>
      </c>
      <c r="R17" s="86"/>
      <c r="S17" s="86"/>
    </row>
    <row r="18" spans="2:19" ht="22.15" customHeight="1" thickBot="1">
      <c r="B18" s="452" t="s">
        <v>68</v>
      </c>
      <c r="C18" s="453"/>
      <c r="D18" s="178">
        <v>1072199195.26</v>
      </c>
      <c r="E18" s="178">
        <v>0</v>
      </c>
      <c r="F18" s="178">
        <v>2291792.96</v>
      </c>
      <c r="G18" s="178">
        <v>44077245.030000001</v>
      </c>
      <c r="H18" s="178">
        <v>1399532</v>
      </c>
      <c r="I18" s="178">
        <v>0</v>
      </c>
      <c r="J18" s="178">
        <v>454414.43</v>
      </c>
      <c r="K18" s="178">
        <v>2343597.7200000002</v>
      </c>
      <c r="L18" s="178">
        <v>606633.68000000005</v>
      </c>
      <c r="M18" s="178">
        <v>1116563119.4200001</v>
      </c>
      <c r="N18" s="178">
        <v>111233593.37</v>
      </c>
      <c r="O18" s="179">
        <v>1005329526.05</v>
      </c>
      <c r="R18" s="86"/>
      <c r="S18" s="86"/>
    </row>
    <row r="19" spans="2:19" ht="42.6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38999402.380000003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35" right="0.48" top="0.74803149606299213" bottom="0.74803149606299213" header="0.31496062992125984" footer="0.31496062992125984"/>
  <pageSetup scale="60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2:I32"/>
  <sheetViews>
    <sheetView showGridLines="0" showOutlineSymbols="0" topLeftCell="A4" workbookViewId="0">
      <selection activeCell="J14" sqref="J14"/>
    </sheetView>
  </sheetViews>
  <sheetFormatPr defaultColWidth="9.140625" defaultRowHeight="15"/>
  <cols>
    <col min="1" max="2" width="4.42578125" style="50" customWidth="1"/>
    <col min="3" max="3" width="32.42578125" style="50" customWidth="1"/>
    <col min="4" max="4" width="18.5703125" style="50" customWidth="1"/>
    <col min="5" max="5" width="16.42578125" style="50" customWidth="1"/>
    <col min="6" max="6" width="15.28515625" style="50" customWidth="1"/>
    <col min="7" max="7" width="18.42578125" style="50" customWidth="1"/>
    <col min="8" max="8" width="15.28515625" style="50" customWidth="1"/>
    <col min="9" max="9" width="4.85546875" style="50" customWidth="1"/>
    <col min="10" max="256" width="9.140625" style="50"/>
    <col min="257" max="258" width="4.42578125" style="50" customWidth="1"/>
    <col min="259" max="259" width="32.42578125" style="50" customWidth="1"/>
    <col min="260" max="260" width="18.5703125" style="50" customWidth="1"/>
    <col min="261" max="261" width="16.42578125" style="50" customWidth="1"/>
    <col min="262" max="262" width="15.28515625" style="50" customWidth="1"/>
    <col min="263" max="263" width="18.42578125" style="50" customWidth="1"/>
    <col min="264" max="264" width="15.28515625" style="50" customWidth="1"/>
    <col min="265" max="265" width="4.85546875" style="50" customWidth="1"/>
    <col min="266" max="512" width="9.140625" style="50"/>
    <col min="513" max="514" width="4.42578125" style="50" customWidth="1"/>
    <col min="515" max="515" width="32.42578125" style="50" customWidth="1"/>
    <col min="516" max="516" width="18.5703125" style="50" customWidth="1"/>
    <col min="517" max="517" width="16.42578125" style="50" customWidth="1"/>
    <col min="518" max="518" width="15.28515625" style="50" customWidth="1"/>
    <col min="519" max="519" width="18.42578125" style="50" customWidth="1"/>
    <col min="520" max="520" width="15.28515625" style="50" customWidth="1"/>
    <col min="521" max="521" width="4.85546875" style="50" customWidth="1"/>
    <col min="522" max="768" width="9.140625" style="50"/>
    <col min="769" max="770" width="4.42578125" style="50" customWidth="1"/>
    <col min="771" max="771" width="32.42578125" style="50" customWidth="1"/>
    <col min="772" max="772" width="18.5703125" style="50" customWidth="1"/>
    <col min="773" max="773" width="16.42578125" style="50" customWidth="1"/>
    <col min="774" max="774" width="15.28515625" style="50" customWidth="1"/>
    <col min="775" max="775" width="18.42578125" style="50" customWidth="1"/>
    <col min="776" max="776" width="15.28515625" style="50" customWidth="1"/>
    <col min="777" max="777" width="4.85546875" style="50" customWidth="1"/>
    <col min="778" max="1024" width="9.140625" style="50"/>
    <col min="1025" max="1026" width="4.42578125" style="50" customWidth="1"/>
    <col min="1027" max="1027" width="32.42578125" style="50" customWidth="1"/>
    <col min="1028" max="1028" width="18.5703125" style="50" customWidth="1"/>
    <col min="1029" max="1029" width="16.42578125" style="50" customWidth="1"/>
    <col min="1030" max="1030" width="15.28515625" style="50" customWidth="1"/>
    <col min="1031" max="1031" width="18.42578125" style="50" customWidth="1"/>
    <col min="1032" max="1032" width="15.28515625" style="50" customWidth="1"/>
    <col min="1033" max="1033" width="4.85546875" style="50" customWidth="1"/>
    <col min="1034" max="1280" width="9.140625" style="50"/>
    <col min="1281" max="1282" width="4.42578125" style="50" customWidth="1"/>
    <col min="1283" max="1283" width="32.42578125" style="50" customWidth="1"/>
    <col min="1284" max="1284" width="18.5703125" style="50" customWidth="1"/>
    <col min="1285" max="1285" width="16.42578125" style="50" customWidth="1"/>
    <col min="1286" max="1286" width="15.28515625" style="50" customWidth="1"/>
    <col min="1287" max="1287" width="18.42578125" style="50" customWidth="1"/>
    <col min="1288" max="1288" width="15.28515625" style="50" customWidth="1"/>
    <col min="1289" max="1289" width="4.85546875" style="50" customWidth="1"/>
    <col min="1290" max="1536" width="9.140625" style="50"/>
    <col min="1537" max="1538" width="4.42578125" style="50" customWidth="1"/>
    <col min="1539" max="1539" width="32.42578125" style="50" customWidth="1"/>
    <col min="1540" max="1540" width="18.5703125" style="50" customWidth="1"/>
    <col min="1541" max="1541" width="16.42578125" style="50" customWidth="1"/>
    <col min="1542" max="1542" width="15.28515625" style="50" customWidth="1"/>
    <col min="1543" max="1543" width="18.42578125" style="50" customWidth="1"/>
    <col min="1544" max="1544" width="15.28515625" style="50" customWidth="1"/>
    <col min="1545" max="1545" width="4.85546875" style="50" customWidth="1"/>
    <col min="1546" max="1792" width="9.140625" style="50"/>
    <col min="1793" max="1794" width="4.42578125" style="50" customWidth="1"/>
    <col min="1795" max="1795" width="32.42578125" style="50" customWidth="1"/>
    <col min="1796" max="1796" width="18.5703125" style="50" customWidth="1"/>
    <col min="1797" max="1797" width="16.42578125" style="50" customWidth="1"/>
    <col min="1798" max="1798" width="15.28515625" style="50" customWidth="1"/>
    <col min="1799" max="1799" width="18.42578125" style="50" customWidth="1"/>
    <col min="1800" max="1800" width="15.28515625" style="50" customWidth="1"/>
    <col min="1801" max="1801" width="4.85546875" style="50" customWidth="1"/>
    <col min="1802" max="2048" width="9.140625" style="50"/>
    <col min="2049" max="2050" width="4.42578125" style="50" customWidth="1"/>
    <col min="2051" max="2051" width="32.42578125" style="50" customWidth="1"/>
    <col min="2052" max="2052" width="18.5703125" style="50" customWidth="1"/>
    <col min="2053" max="2053" width="16.42578125" style="50" customWidth="1"/>
    <col min="2054" max="2054" width="15.28515625" style="50" customWidth="1"/>
    <col min="2055" max="2055" width="18.42578125" style="50" customWidth="1"/>
    <col min="2056" max="2056" width="15.28515625" style="50" customWidth="1"/>
    <col min="2057" max="2057" width="4.85546875" style="50" customWidth="1"/>
    <col min="2058" max="2304" width="9.140625" style="50"/>
    <col min="2305" max="2306" width="4.42578125" style="50" customWidth="1"/>
    <col min="2307" max="2307" width="32.42578125" style="50" customWidth="1"/>
    <col min="2308" max="2308" width="18.5703125" style="50" customWidth="1"/>
    <col min="2309" max="2309" width="16.42578125" style="50" customWidth="1"/>
    <col min="2310" max="2310" width="15.28515625" style="50" customWidth="1"/>
    <col min="2311" max="2311" width="18.42578125" style="50" customWidth="1"/>
    <col min="2312" max="2312" width="15.28515625" style="50" customWidth="1"/>
    <col min="2313" max="2313" width="4.85546875" style="50" customWidth="1"/>
    <col min="2314" max="2560" width="9.140625" style="50"/>
    <col min="2561" max="2562" width="4.42578125" style="50" customWidth="1"/>
    <col min="2563" max="2563" width="32.42578125" style="50" customWidth="1"/>
    <col min="2564" max="2564" width="18.5703125" style="50" customWidth="1"/>
    <col min="2565" max="2565" width="16.42578125" style="50" customWidth="1"/>
    <col min="2566" max="2566" width="15.28515625" style="50" customWidth="1"/>
    <col min="2567" max="2567" width="18.42578125" style="50" customWidth="1"/>
    <col min="2568" max="2568" width="15.28515625" style="50" customWidth="1"/>
    <col min="2569" max="2569" width="4.85546875" style="50" customWidth="1"/>
    <col min="2570" max="2816" width="9.140625" style="50"/>
    <col min="2817" max="2818" width="4.42578125" style="50" customWidth="1"/>
    <col min="2819" max="2819" width="32.42578125" style="50" customWidth="1"/>
    <col min="2820" max="2820" width="18.5703125" style="50" customWidth="1"/>
    <col min="2821" max="2821" width="16.42578125" style="50" customWidth="1"/>
    <col min="2822" max="2822" width="15.28515625" style="50" customWidth="1"/>
    <col min="2823" max="2823" width="18.42578125" style="50" customWidth="1"/>
    <col min="2824" max="2824" width="15.28515625" style="50" customWidth="1"/>
    <col min="2825" max="2825" width="4.85546875" style="50" customWidth="1"/>
    <col min="2826" max="3072" width="9.140625" style="50"/>
    <col min="3073" max="3074" width="4.42578125" style="50" customWidth="1"/>
    <col min="3075" max="3075" width="32.42578125" style="50" customWidth="1"/>
    <col min="3076" max="3076" width="18.5703125" style="50" customWidth="1"/>
    <col min="3077" max="3077" width="16.42578125" style="50" customWidth="1"/>
    <col min="3078" max="3078" width="15.28515625" style="50" customWidth="1"/>
    <col min="3079" max="3079" width="18.42578125" style="50" customWidth="1"/>
    <col min="3080" max="3080" width="15.28515625" style="50" customWidth="1"/>
    <col min="3081" max="3081" width="4.85546875" style="50" customWidth="1"/>
    <col min="3082" max="3328" width="9.140625" style="50"/>
    <col min="3329" max="3330" width="4.42578125" style="50" customWidth="1"/>
    <col min="3331" max="3331" width="32.42578125" style="50" customWidth="1"/>
    <col min="3332" max="3332" width="18.5703125" style="50" customWidth="1"/>
    <col min="3333" max="3333" width="16.42578125" style="50" customWidth="1"/>
    <col min="3334" max="3334" width="15.28515625" style="50" customWidth="1"/>
    <col min="3335" max="3335" width="18.42578125" style="50" customWidth="1"/>
    <col min="3336" max="3336" width="15.28515625" style="50" customWidth="1"/>
    <col min="3337" max="3337" width="4.85546875" style="50" customWidth="1"/>
    <col min="3338" max="3584" width="9.140625" style="50"/>
    <col min="3585" max="3586" width="4.42578125" style="50" customWidth="1"/>
    <col min="3587" max="3587" width="32.42578125" style="50" customWidth="1"/>
    <col min="3588" max="3588" width="18.5703125" style="50" customWidth="1"/>
    <col min="3589" max="3589" width="16.42578125" style="50" customWidth="1"/>
    <col min="3590" max="3590" width="15.28515625" style="50" customWidth="1"/>
    <col min="3591" max="3591" width="18.42578125" style="50" customWidth="1"/>
    <col min="3592" max="3592" width="15.28515625" style="50" customWidth="1"/>
    <col min="3593" max="3593" width="4.85546875" style="50" customWidth="1"/>
    <col min="3594" max="3840" width="9.140625" style="50"/>
    <col min="3841" max="3842" width="4.42578125" style="50" customWidth="1"/>
    <col min="3843" max="3843" width="32.42578125" style="50" customWidth="1"/>
    <col min="3844" max="3844" width="18.5703125" style="50" customWidth="1"/>
    <col min="3845" max="3845" width="16.42578125" style="50" customWidth="1"/>
    <col min="3846" max="3846" width="15.28515625" style="50" customWidth="1"/>
    <col min="3847" max="3847" width="18.42578125" style="50" customWidth="1"/>
    <col min="3848" max="3848" width="15.28515625" style="50" customWidth="1"/>
    <col min="3849" max="3849" width="4.85546875" style="50" customWidth="1"/>
    <col min="3850" max="4096" width="9.140625" style="50"/>
    <col min="4097" max="4098" width="4.42578125" style="50" customWidth="1"/>
    <col min="4099" max="4099" width="32.42578125" style="50" customWidth="1"/>
    <col min="4100" max="4100" width="18.5703125" style="50" customWidth="1"/>
    <col min="4101" max="4101" width="16.42578125" style="50" customWidth="1"/>
    <col min="4102" max="4102" width="15.28515625" style="50" customWidth="1"/>
    <col min="4103" max="4103" width="18.42578125" style="50" customWidth="1"/>
    <col min="4104" max="4104" width="15.28515625" style="50" customWidth="1"/>
    <col min="4105" max="4105" width="4.85546875" style="50" customWidth="1"/>
    <col min="4106" max="4352" width="9.140625" style="50"/>
    <col min="4353" max="4354" width="4.42578125" style="50" customWidth="1"/>
    <col min="4355" max="4355" width="32.42578125" style="50" customWidth="1"/>
    <col min="4356" max="4356" width="18.5703125" style="50" customWidth="1"/>
    <col min="4357" max="4357" width="16.42578125" style="50" customWidth="1"/>
    <col min="4358" max="4358" width="15.28515625" style="50" customWidth="1"/>
    <col min="4359" max="4359" width="18.42578125" style="50" customWidth="1"/>
    <col min="4360" max="4360" width="15.28515625" style="50" customWidth="1"/>
    <col min="4361" max="4361" width="4.85546875" style="50" customWidth="1"/>
    <col min="4362" max="4608" width="9.140625" style="50"/>
    <col min="4609" max="4610" width="4.42578125" style="50" customWidth="1"/>
    <col min="4611" max="4611" width="32.42578125" style="50" customWidth="1"/>
    <col min="4612" max="4612" width="18.5703125" style="50" customWidth="1"/>
    <col min="4613" max="4613" width="16.42578125" style="50" customWidth="1"/>
    <col min="4614" max="4614" width="15.28515625" style="50" customWidth="1"/>
    <col min="4615" max="4615" width="18.42578125" style="50" customWidth="1"/>
    <col min="4616" max="4616" width="15.28515625" style="50" customWidth="1"/>
    <col min="4617" max="4617" width="4.85546875" style="50" customWidth="1"/>
    <col min="4618" max="4864" width="9.140625" style="50"/>
    <col min="4865" max="4866" width="4.42578125" style="50" customWidth="1"/>
    <col min="4867" max="4867" width="32.42578125" style="50" customWidth="1"/>
    <col min="4868" max="4868" width="18.5703125" style="50" customWidth="1"/>
    <col min="4869" max="4869" width="16.42578125" style="50" customWidth="1"/>
    <col min="4870" max="4870" width="15.28515625" style="50" customWidth="1"/>
    <col min="4871" max="4871" width="18.42578125" style="50" customWidth="1"/>
    <col min="4872" max="4872" width="15.28515625" style="50" customWidth="1"/>
    <col min="4873" max="4873" width="4.85546875" style="50" customWidth="1"/>
    <col min="4874" max="5120" width="9.140625" style="50"/>
    <col min="5121" max="5122" width="4.42578125" style="50" customWidth="1"/>
    <col min="5123" max="5123" width="32.42578125" style="50" customWidth="1"/>
    <col min="5124" max="5124" width="18.5703125" style="50" customWidth="1"/>
    <col min="5125" max="5125" width="16.42578125" style="50" customWidth="1"/>
    <col min="5126" max="5126" width="15.28515625" style="50" customWidth="1"/>
    <col min="5127" max="5127" width="18.42578125" style="50" customWidth="1"/>
    <col min="5128" max="5128" width="15.28515625" style="50" customWidth="1"/>
    <col min="5129" max="5129" width="4.85546875" style="50" customWidth="1"/>
    <col min="5130" max="5376" width="9.140625" style="50"/>
    <col min="5377" max="5378" width="4.42578125" style="50" customWidth="1"/>
    <col min="5379" max="5379" width="32.42578125" style="50" customWidth="1"/>
    <col min="5380" max="5380" width="18.5703125" style="50" customWidth="1"/>
    <col min="5381" max="5381" width="16.42578125" style="50" customWidth="1"/>
    <col min="5382" max="5382" width="15.28515625" style="50" customWidth="1"/>
    <col min="5383" max="5383" width="18.42578125" style="50" customWidth="1"/>
    <col min="5384" max="5384" width="15.28515625" style="50" customWidth="1"/>
    <col min="5385" max="5385" width="4.85546875" style="50" customWidth="1"/>
    <col min="5386" max="5632" width="9.140625" style="50"/>
    <col min="5633" max="5634" width="4.42578125" style="50" customWidth="1"/>
    <col min="5635" max="5635" width="32.42578125" style="50" customWidth="1"/>
    <col min="5636" max="5636" width="18.5703125" style="50" customWidth="1"/>
    <col min="5637" max="5637" width="16.42578125" style="50" customWidth="1"/>
    <col min="5638" max="5638" width="15.28515625" style="50" customWidth="1"/>
    <col min="5639" max="5639" width="18.42578125" style="50" customWidth="1"/>
    <col min="5640" max="5640" width="15.28515625" style="50" customWidth="1"/>
    <col min="5641" max="5641" width="4.85546875" style="50" customWidth="1"/>
    <col min="5642" max="5888" width="9.140625" style="50"/>
    <col min="5889" max="5890" width="4.42578125" style="50" customWidth="1"/>
    <col min="5891" max="5891" width="32.42578125" style="50" customWidth="1"/>
    <col min="5892" max="5892" width="18.5703125" style="50" customWidth="1"/>
    <col min="5893" max="5893" width="16.42578125" style="50" customWidth="1"/>
    <col min="5894" max="5894" width="15.28515625" style="50" customWidth="1"/>
    <col min="5895" max="5895" width="18.42578125" style="50" customWidth="1"/>
    <col min="5896" max="5896" width="15.28515625" style="50" customWidth="1"/>
    <col min="5897" max="5897" width="4.85546875" style="50" customWidth="1"/>
    <col min="5898" max="6144" width="9.140625" style="50"/>
    <col min="6145" max="6146" width="4.42578125" style="50" customWidth="1"/>
    <col min="6147" max="6147" width="32.42578125" style="50" customWidth="1"/>
    <col min="6148" max="6148" width="18.5703125" style="50" customWidth="1"/>
    <col min="6149" max="6149" width="16.42578125" style="50" customWidth="1"/>
    <col min="6150" max="6150" width="15.28515625" style="50" customWidth="1"/>
    <col min="6151" max="6151" width="18.42578125" style="50" customWidth="1"/>
    <col min="6152" max="6152" width="15.28515625" style="50" customWidth="1"/>
    <col min="6153" max="6153" width="4.85546875" style="50" customWidth="1"/>
    <col min="6154" max="6400" width="9.140625" style="50"/>
    <col min="6401" max="6402" width="4.42578125" style="50" customWidth="1"/>
    <col min="6403" max="6403" width="32.42578125" style="50" customWidth="1"/>
    <col min="6404" max="6404" width="18.5703125" style="50" customWidth="1"/>
    <col min="6405" max="6405" width="16.42578125" style="50" customWidth="1"/>
    <col min="6406" max="6406" width="15.28515625" style="50" customWidth="1"/>
    <col min="6407" max="6407" width="18.42578125" style="50" customWidth="1"/>
    <col min="6408" max="6408" width="15.28515625" style="50" customWidth="1"/>
    <col min="6409" max="6409" width="4.85546875" style="50" customWidth="1"/>
    <col min="6410" max="6656" width="9.140625" style="50"/>
    <col min="6657" max="6658" width="4.42578125" style="50" customWidth="1"/>
    <col min="6659" max="6659" width="32.42578125" style="50" customWidth="1"/>
    <col min="6660" max="6660" width="18.5703125" style="50" customWidth="1"/>
    <col min="6661" max="6661" width="16.42578125" style="50" customWidth="1"/>
    <col min="6662" max="6662" width="15.28515625" style="50" customWidth="1"/>
    <col min="6663" max="6663" width="18.42578125" style="50" customWidth="1"/>
    <col min="6664" max="6664" width="15.28515625" style="50" customWidth="1"/>
    <col min="6665" max="6665" width="4.85546875" style="50" customWidth="1"/>
    <col min="6666" max="6912" width="9.140625" style="50"/>
    <col min="6913" max="6914" width="4.42578125" style="50" customWidth="1"/>
    <col min="6915" max="6915" width="32.42578125" style="50" customWidth="1"/>
    <col min="6916" max="6916" width="18.5703125" style="50" customWidth="1"/>
    <col min="6917" max="6917" width="16.42578125" style="50" customWidth="1"/>
    <col min="6918" max="6918" width="15.28515625" style="50" customWidth="1"/>
    <col min="6919" max="6919" width="18.42578125" style="50" customWidth="1"/>
    <col min="6920" max="6920" width="15.28515625" style="50" customWidth="1"/>
    <col min="6921" max="6921" width="4.85546875" style="50" customWidth="1"/>
    <col min="6922" max="7168" width="9.140625" style="50"/>
    <col min="7169" max="7170" width="4.42578125" style="50" customWidth="1"/>
    <col min="7171" max="7171" width="32.42578125" style="50" customWidth="1"/>
    <col min="7172" max="7172" width="18.5703125" style="50" customWidth="1"/>
    <col min="7173" max="7173" width="16.42578125" style="50" customWidth="1"/>
    <col min="7174" max="7174" width="15.28515625" style="50" customWidth="1"/>
    <col min="7175" max="7175" width="18.42578125" style="50" customWidth="1"/>
    <col min="7176" max="7176" width="15.28515625" style="50" customWidth="1"/>
    <col min="7177" max="7177" width="4.85546875" style="50" customWidth="1"/>
    <col min="7178" max="7424" width="9.140625" style="50"/>
    <col min="7425" max="7426" width="4.42578125" style="50" customWidth="1"/>
    <col min="7427" max="7427" width="32.42578125" style="50" customWidth="1"/>
    <col min="7428" max="7428" width="18.5703125" style="50" customWidth="1"/>
    <col min="7429" max="7429" width="16.42578125" style="50" customWidth="1"/>
    <col min="7430" max="7430" width="15.28515625" style="50" customWidth="1"/>
    <col min="7431" max="7431" width="18.42578125" style="50" customWidth="1"/>
    <col min="7432" max="7432" width="15.28515625" style="50" customWidth="1"/>
    <col min="7433" max="7433" width="4.85546875" style="50" customWidth="1"/>
    <col min="7434" max="7680" width="9.140625" style="50"/>
    <col min="7681" max="7682" width="4.42578125" style="50" customWidth="1"/>
    <col min="7683" max="7683" width="32.42578125" style="50" customWidth="1"/>
    <col min="7684" max="7684" width="18.5703125" style="50" customWidth="1"/>
    <col min="7685" max="7685" width="16.42578125" style="50" customWidth="1"/>
    <col min="7686" max="7686" width="15.28515625" style="50" customWidth="1"/>
    <col min="7687" max="7687" width="18.42578125" style="50" customWidth="1"/>
    <col min="7688" max="7688" width="15.28515625" style="50" customWidth="1"/>
    <col min="7689" max="7689" width="4.85546875" style="50" customWidth="1"/>
    <col min="7690" max="7936" width="9.140625" style="50"/>
    <col min="7937" max="7938" width="4.42578125" style="50" customWidth="1"/>
    <col min="7939" max="7939" width="32.42578125" style="50" customWidth="1"/>
    <col min="7940" max="7940" width="18.5703125" style="50" customWidth="1"/>
    <col min="7941" max="7941" width="16.42578125" style="50" customWidth="1"/>
    <col min="7942" max="7942" width="15.28515625" style="50" customWidth="1"/>
    <col min="7943" max="7943" width="18.42578125" style="50" customWidth="1"/>
    <col min="7944" max="7944" width="15.28515625" style="50" customWidth="1"/>
    <col min="7945" max="7945" width="4.85546875" style="50" customWidth="1"/>
    <col min="7946" max="8192" width="9.140625" style="50"/>
    <col min="8193" max="8194" width="4.42578125" style="50" customWidth="1"/>
    <col min="8195" max="8195" width="32.42578125" style="50" customWidth="1"/>
    <col min="8196" max="8196" width="18.5703125" style="50" customWidth="1"/>
    <col min="8197" max="8197" width="16.42578125" style="50" customWidth="1"/>
    <col min="8198" max="8198" width="15.28515625" style="50" customWidth="1"/>
    <col min="8199" max="8199" width="18.42578125" style="50" customWidth="1"/>
    <col min="8200" max="8200" width="15.28515625" style="50" customWidth="1"/>
    <col min="8201" max="8201" width="4.85546875" style="50" customWidth="1"/>
    <col min="8202" max="8448" width="9.140625" style="50"/>
    <col min="8449" max="8450" width="4.42578125" style="50" customWidth="1"/>
    <col min="8451" max="8451" width="32.42578125" style="50" customWidth="1"/>
    <col min="8452" max="8452" width="18.5703125" style="50" customWidth="1"/>
    <col min="8453" max="8453" width="16.42578125" style="50" customWidth="1"/>
    <col min="8454" max="8454" width="15.28515625" style="50" customWidth="1"/>
    <col min="8455" max="8455" width="18.42578125" style="50" customWidth="1"/>
    <col min="8456" max="8456" width="15.28515625" style="50" customWidth="1"/>
    <col min="8457" max="8457" width="4.85546875" style="50" customWidth="1"/>
    <col min="8458" max="8704" width="9.140625" style="50"/>
    <col min="8705" max="8706" width="4.42578125" style="50" customWidth="1"/>
    <col min="8707" max="8707" width="32.42578125" style="50" customWidth="1"/>
    <col min="8708" max="8708" width="18.5703125" style="50" customWidth="1"/>
    <col min="8709" max="8709" width="16.42578125" style="50" customWidth="1"/>
    <col min="8710" max="8710" width="15.28515625" style="50" customWidth="1"/>
    <col min="8711" max="8711" width="18.42578125" style="50" customWidth="1"/>
    <col min="8712" max="8712" width="15.28515625" style="50" customWidth="1"/>
    <col min="8713" max="8713" width="4.85546875" style="50" customWidth="1"/>
    <col min="8714" max="8960" width="9.140625" style="50"/>
    <col min="8961" max="8962" width="4.42578125" style="50" customWidth="1"/>
    <col min="8963" max="8963" width="32.42578125" style="50" customWidth="1"/>
    <col min="8964" max="8964" width="18.5703125" style="50" customWidth="1"/>
    <col min="8965" max="8965" width="16.42578125" style="50" customWidth="1"/>
    <col min="8966" max="8966" width="15.28515625" style="50" customWidth="1"/>
    <col min="8967" max="8967" width="18.42578125" style="50" customWidth="1"/>
    <col min="8968" max="8968" width="15.28515625" style="50" customWidth="1"/>
    <col min="8969" max="8969" width="4.85546875" style="50" customWidth="1"/>
    <col min="8970" max="9216" width="9.140625" style="50"/>
    <col min="9217" max="9218" width="4.42578125" style="50" customWidth="1"/>
    <col min="9219" max="9219" width="32.42578125" style="50" customWidth="1"/>
    <col min="9220" max="9220" width="18.5703125" style="50" customWidth="1"/>
    <col min="9221" max="9221" width="16.42578125" style="50" customWidth="1"/>
    <col min="9222" max="9222" width="15.28515625" style="50" customWidth="1"/>
    <col min="9223" max="9223" width="18.42578125" style="50" customWidth="1"/>
    <col min="9224" max="9224" width="15.28515625" style="50" customWidth="1"/>
    <col min="9225" max="9225" width="4.85546875" style="50" customWidth="1"/>
    <col min="9226" max="9472" width="9.140625" style="50"/>
    <col min="9473" max="9474" width="4.42578125" style="50" customWidth="1"/>
    <col min="9475" max="9475" width="32.42578125" style="50" customWidth="1"/>
    <col min="9476" max="9476" width="18.5703125" style="50" customWidth="1"/>
    <col min="9477" max="9477" width="16.42578125" style="50" customWidth="1"/>
    <col min="9478" max="9478" width="15.28515625" style="50" customWidth="1"/>
    <col min="9479" max="9479" width="18.42578125" style="50" customWidth="1"/>
    <col min="9480" max="9480" width="15.28515625" style="50" customWidth="1"/>
    <col min="9481" max="9481" width="4.85546875" style="50" customWidth="1"/>
    <col min="9482" max="9728" width="9.140625" style="50"/>
    <col min="9729" max="9730" width="4.42578125" style="50" customWidth="1"/>
    <col min="9731" max="9731" width="32.42578125" style="50" customWidth="1"/>
    <col min="9732" max="9732" width="18.5703125" style="50" customWidth="1"/>
    <col min="9733" max="9733" width="16.42578125" style="50" customWidth="1"/>
    <col min="9734" max="9734" width="15.28515625" style="50" customWidth="1"/>
    <col min="9735" max="9735" width="18.42578125" style="50" customWidth="1"/>
    <col min="9736" max="9736" width="15.28515625" style="50" customWidth="1"/>
    <col min="9737" max="9737" width="4.85546875" style="50" customWidth="1"/>
    <col min="9738" max="9984" width="9.140625" style="50"/>
    <col min="9985" max="9986" width="4.42578125" style="50" customWidth="1"/>
    <col min="9987" max="9987" width="32.42578125" style="50" customWidth="1"/>
    <col min="9988" max="9988" width="18.5703125" style="50" customWidth="1"/>
    <col min="9989" max="9989" width="16.42578125" style="50" customWidth="1"/>
    <col min="9990" max="9990" width="15.28515625" style="50" customWidth="1"/>
    <col min="9991" max="9991" width="18.42578125" style="50" customWidth="1"/>
    <col min="9992" max="9992" width="15.28515625" style="50" customWidth="1"/>
    <col min="9993" max="9993" width="4.85546875" style="50" customWidth="1"/>
    <col min="9994" max="10240" width="9.140625" style="50"/>
    <col min="10241" max="10242" width="4.42578125" style="50" customWidth="1"/>
    <col min="10243" max="10243" width="32.42578125" style="50" customWidth="1"/>
    <col min="10244" max="10244" width="18.5703125" style="50" customWidth="1"/>
    <col min="10245" max="10245" width="16.42578125" style="50" customWidth="1"/>
    <col min="10246" max="10246" width="15.28515625" style="50" customWidth="1"/>
    <col min="10247" max="10247" width="18.42578125" style="50" customWidth="1"/>
    <col min="10248" max="10248" width="15.28515625" style="50" customWidth="1"/>
    <col min="10249" max="10249" width="4.85546875" style="50" customWidth="1"/>
    <col min="10250" max="10496" width="9.140625" style="50"/>
    <col min="10497" max="10498" width="4.42578125" style="50" customWidth="1"/>
    <col min="10499" max="10499" width="32.42578125" style="50" customWidth="1"/>
    <col min="10500" max="10500" width="18.5703125" style="50" customWidth="1"/>
    <col min="10501" max="10501" width="16.42578125" style="50" customWidth="1"/>
    <col min="10502" max="10502" width="15.28515625" style="50" customWidth="1"/>
    <col min="10503" max="10503" width="18.42578125" style="50" customWidth="1"/>
    <col min="10504" max="10504" width="15.28515625" style="50" customWidth="1"/>
    <col min="10505" max="10505" width="4.85546875" style="50" customWidth="1"/>
    <col min="10506" max="10752" width="9.140625" style="50"/>
    <col min="10753" max="10754" width="4.42578125" style="50" customWidth="1"/>
    <col min="10755" max="10755" width="32.42578125" style="50" customWidth="1"/>
    <col min="10756" max="10756" width="18.5703125" style="50" customWidth="1"/>
    <col min="10757" max="10757" width="16.42578125" style="50" customWidth="1"/>
    <col min="10758" max="10758" width="15.28515625" style="50" customWidth="1"/>
    <col min="10759" max="10759" width="18.42578125" style="50" customWidth="1"/>
    <col min="10760" max="10760" width="15.28515625" style="50" customWidth="1"/>
    <col min="10761" max="10761" width="4.85546875" style="50" customWidth="1"/>
    <col min="10762" max="11008" width="9.140625" style="50"/>
    <col min="11009" max="11010" width="4.42578125" style="50" customWidth="1"/>
    <col min="11011" max="11011" width="32.42578125" style="50" customWidth="1"/>
    <col min="11012" max="11012" width="18.5703125" style="50" customWidth="1"/>
    <col min="11013" max="11013" width="16.42578125" style="50" customWidth="1"/>
    <col min="11014" max="11014" width="15.28515625" style="50" customWidth="1"/>
    <col min="11015" max="11015" width="18.42578125" style="50" customWidth="1"/>
    <col min="11016" max="11016" width="15.28515625" style="50" customWidth="1"/>
    <col min="11017" max="11017" width="4.85546875" style="50" customWidth="1"/>
    <col min="11018" max="11264" width="9.140625" style="50"/>
    <col min="11265" max="11266" width="4.42578125" style="50" customWidth="1"/>
    <col min="11267" max="11267" width="32.42578125" style="50" customWidth="1"/>
    <col min="11268" max="11268" width="18.5703125" style="50" customWidth="1"/>
    <col min="11269" max="11269" width="16.42578125" style="50" customWidth="1"/>
    <col min="11270" max="11270" width="15.28515625" style="50" customWidth="1"/>
    <col min="11271" max="11271" width="18.42578125" style="50" customWidth="1"/>
    <col min="11272" max="11272" width="15.28515625" style="50" customWidth="1"/>
    <col min="11273" max="11273" width="4.85546875" style="50" customWidth="1"/>
    <col min="11274" max="11520" width="9.140625" style="50"/>
    <col min="11521" max="11522" width="4.42578125" style="50" customWidth="1"/>
    <col min="11523" max="11523" width="32.42578125" style="50" customWidth="1"/>
    <col min="11524" max="11524" width="18.5703125" style="50" customWidth="1"/>
    <col min="11525" max="11525" width="16.42578125" style="50" customWidth="1"/>
    <col min="11526" max="11526" width="15.28515625" style="50" customWidth="1"/>
    <col min="11527" max="11527" width="18.42578125" style="50" customWidth="1"/>
    <col min="11528" max="11528" width="15.28515625" style="50" customWidth="1"/>
    <col min="11529" max="11529" width="4.85546875" style="50" customWidth="1"/>
    <col min="11530" max="11776" width="9.140625" style="50"/>
    <col min="11777" max="11778" width="4.42578125" style="50" customWidth="1"/>
    <col min="11779" max="11779" width="32.42578125" style="50" customWidth="1"/>
    <col min="11780" max="11780" width="18.5703125" style="50" customWidth="1"/>
    <col min="11781" max="11781" width="16.42578125" style="50" customWidth="1"/>
    <col min="11782" max="11782" width="15.28515625" style="50" customWidth="1"/>
    <col min="11783" max="11783" width="18.42578125" style="50" customWidth="1"/>
    <col min="11784" max="11784" width="15.28515625" style="50" customWidth="1"/>
    <col min="11785" max="11785" width="4.85546875" style="50" customWidth="1"/>
    <col min="11786" max="12032" width="9.140625" style="50"/>
    <col min="12033" max="12034" width="4.42578125" style="50" customWidth="1"/>
    <col min="12035" max="12035" width="32.42578125" style="50" customWidth="1"/>
    <col min="12036" max="12036" width="18.5703125" style="50" customWidth="1"/>
    <col min="12037" max="12037" width="16.42578125" style="50" customWidth="1"/>
    <col min="12038" max="12038" width="15.28515625" style="50" customWidth="1"/>
    <col min="12039" max="12039" width="18.42578125" style="50" customWidth="1"/>
    <col min="12040" max="12040" width="15.28515625" style="50" customWidth="1"/>
    <col min="12041" max="12041" width="4.85546875" style="50" customWidth="1"/>
    <col min="12042" max="12288" width="9.140625" style="50"/>
    <col min="12289" max="12290" width="4.42578125" style="50" customWidth="1"/>
    <col min="12291" max="12291" width="32.42578125" style="50" customWidth="1"/>
    <col min="12292" max="12292" width="18.5703125" style="50" customWidth="1"/>
    <col min="12293" max="12293" width="16.42578125" style="50" customWidth="1"/>
    <col min="12294" max="12294" width="15.28515625" style="50" customWidth="1"/>
    <col min="12295" max="12295" width="18.42578125" style="50" customWidth="1"/>
    <col min="12296" max="12296" width="15.28515625" style="50" customWidth="1"/>
    <col min="12297" max="12297" width="4.85546875" style="50" customWidth="1"/>
    <col min="12298" max="12544" width="9.140625" style="50"/>
    <col min="12545" max="12546" width="4.42578125" style="50" customWidth="1"/>
    <col min="12547" max="12547" width="32.42578125" style="50" customWidth="1"/>
    <col min="12548" max="12548" width="18.5703125" style="50" customWidth="1"/>
    <col min="12549" max="12549" width="16.42578125" style="50" customWidth="1"/>
    <col min="12550" max="12550" width="15.28515625" style="50" customWidth="1"/>
    <col min="12551" max="12551" width="18.42578125" style="50" customWidth="1"/>
    <col min="12552" max="12552" width="15.28515625" style="50" customWidth="1"/>
    <col min="12553" max="12553" width="4.85546875" style="50" customWidth="1"/>
    <col min="12554" max="12800" width="9.140625" style="50"/>
    <col min="12801" max="12802" width="4.42578125" style="50" customWidth="1"/>
    <col min="12803" max="12803" width="32.42578125" style="50" customWidth="1"/>
    <col min="12804" max="12804" width="18.5703125" style="50" customWidth="1"/>
    <col min="12805" max="12805" width="16.42578125" style="50" customWidth="1"/>
    <col min="12806" max="12806" width="15.28515625" style="50" customWidth="1"/>
    <col min="12807" max="12807" width="18.42578125" style="50" customWidth="1"/>
    <col min="12808" max="12808" width="15.28515625" style="50" customWidth="1"/>
    <col min="12809" max="12809" width="4.85546875" style="50" customWidth="1"/>
    <col min="12810" max="13056" width="9.140625" style="50"/>
    <col min="13057" max="13058" width="4.42578125" style="50" customWidth="1"/>
    <col min="13059" max="13059" width="32.42578125" style="50" customWidth="1"/>
    <col min="13060" max="13060" width="18.5703125" style="50" customWidth="1"/>
    <col min="13061" max="13061" width="16.42578125" style="50" customWidth="1"/>
    <col min="13062" max="13062" width="15.28515625" style="50" customWidth="1"/>
    <col min="13063" max="13063" width="18.42578125" style="50" customWidth="1"/>
    <col min="13064" max="13064" width="15.28515625" style="50" customWidth="1"/>
    <col min="13065" max="13065" width="4.85546875" style="50" customWidth="1"/>
    <col min="13066" max="13312" width="9.140625" style="50"/>
    <col min="13313" max="13314" width="4.42578125" style="50" customWidth="1"/>
    <col min="13315" max="13315" width="32.42578125" style="50" customWidth="1"/>
    <col min="13316" max="13316" width="18.5703125" style="50" customWidth="1"/>
    <col min="13317" max="13317" width="16.42578125" style="50" customWidth="1"/>
    <col min="13318" max="13318" width="15.28515625" style="50" customWidth="1"/>
    <col min="13319" max="13319" width="18.42578125" style="50" customWidth="1"/>
    <col min="13320" max="13320" width="15.28515625" style="50" customWidth="1"/>
    <col min="13321" max="13321" width="4.85546875" style="50" customWidth="1"/>
    <col min="13322" max="13568" width="9.140625" style="50"/>
    <col min="13569" max="13570" width="4.42578125" style="50" customWidth="1"/>
    <col min="13571" max="13571" width="32.42578125" style="50" customWidth="1"/>
    <col min="13572" max="13572" width="18.5703125" style="50" customWidth="1"/>
    <col min="13573" max="13573" width="16.42578125" style="50" customWidth="1"/>
    <col min="13574" max="13574" width="15.28515625" style="50" customWidth="1"/>
    <col min="13575" max="13575" width="18.42578125" style="50" customWidth="1"/>
    <col min="13576" max="13576" width="15.28515625" style="50" customWidth="1"/>
    <col min="13577" max="13577" width="4.85546875" style="50" customWidth="1"/>
    <col min="13578" max="13824" width="9.140625" style="50"/>
    <col min="13825" max="13826" width="4.42578125" style="50" customWidth="1"/>
    <col min="13827" max="13827" width="32.42578125" style="50" customWidth="1"/>
    <col min="13828" max="13828" width="18.5703125" style="50" customWidth="1"/>
    <col min="13829" max="13829" width="16.42578125" style="50" customWidth="1"/>
    <col min="13830" max="13830" width="15.28515625" style="50" customWidth="1"/>
    <col min="13831" max="13831" width="18.42578125" style="50" customWidth="1"/>
    <col min="13832" max="13832" width="15.28515625" style="50" customWidth="1"/>
    <col min="13833" max="13833" width="4.85546875" style="50" customWidth="1"/>
    <col min="13834" max="14080" width="9.140625" style="50"/>
    <col min="14081" max="14082" width="4.42578125" style="50" customWidth="1"/>
    <col min="14083" max="14083" width="32.42578125" style="50" customWidth="1"/>
    <col min="14084" max="14084" width="18.5703125" style="50" customWidth="1"/>
    <col min="14085" max="14085" width="16.42578125" style="50" customWidth="1"/>
    <col min="14086" max="14086" width="15.28515625" style="50" customWidth="1"/>
    <col min="14087" max="14087" width="18.42578125" style="50" customWidth="1"/>
    <col min="14088" max="14088" width="15.28515625" style="50" customWidth="1"/>
    <col min="14089" max="14089" width="4.85546875" style="50" customWidth="1"/>
    <col min="14090" max="14336" width="9.140625" style="50"/>
    <col min="14337" max="14338" width="4.42578125" style="50" customWidth="1"/>
    <col min="14339" max="14339" width="32.42578125" style="50" customWidth="1"/>
    <col min="14340" max="14340" width="18.5703125" style="50" customWidth="1"/>
    <col min="14341" max="14341" width="16.42578125" style="50" customWidth="1"/>
    <col min="14342" max="14342" width="15.28515625" style="50" customWidth="1"/>
    <col min="14343" max="14343" width="18.42578125" style="50" customWidth="1"/>
    <col min="14344" max="14344" width="15.28515625" style="50" customWidth="1"/>
    <col min="14345" max="14345" width="4.85546875" style="50" customWidth="1"/>
    <col min="14346" max="14592" width="9.140625" style="50"/>
    <col min="14593" max="14594" width="4.42578125" style="50" customWidth="1"/>
    <col min="14595" max="14595" width="32.42578125" style="50" customWidth="1"/>
    <col min="14596" max="14596" width="18.5703125" style="50" customWidth="1"/>
    <col min="14597" max="14597" width="16.42578125" style="50" customWidth="1"/>
    <col min="14598" max="14598" width="15.28515625" style="50" customWidth="1"/>
    <col min="14599" max="14599" width="18.42578125" style="50" customWidth="1"/>
    <col min="14600" max="14600" width="15.28515625" style="50" customWidth="1"/>
    <col min="14601" max="14601" width="4.85546875" style="50" customWidth="1"/>
    <col min="14602" max="14848" width="9.140625" style="50"/>
    <col min="14849" max="14850" width="4.42578125" style="50" customWidth="1"/>
    <col min="14851" max="14851" width="32.42578125" style="50" customWidth="1"/>
    <col min="14852" max="14852" width="18.5703125" style="50" customWidth="1"/>
    <col min="14853" max="14853" width="16.42578125" style="50" customWidth="1"/>
    <col min="14854" max="14854" width="15.28515625" style="50" customWidth="1"/>
    <col min="14855" max="14855" width="18.42578125" style="50" customWidth="1"/>
    <col min="14856" max="14856" width="15.28515625" style="50" customWidth="1"/>
    <col min="14857" max="14857" width="4.85546875" style="50" customWidth="1"/>
    <col min="14858" max="15104" width="9.140625" style="50"/>
    <col min="15105" max="15106" width="4.42578125" style="50" customWidth="1"/>
    <col min="15107" max="15107" width="32.42578125" style="50" customWidth="1"/>
    <col min="15108" max="15108" width="18.5703125" style="50" customWidth="1"/>
    <col min="15109" max="15109" width="16.42578125" style="50" customWidth="1"/>
    <col min="15110" max="15110" width="15.28515625" style="50" customWidth="1"/>
    <col min="15111" max="15111" width="18.42578125" style="50" customWidth="1"/>
    <col min="15112" max="15112" width="15.28515625" style="50" customWidth="1"/>
    <col min="15113" max="15113" width="4.85546875" style="50" customWidth="1"/>
    <col min="15114" max="15360" width="9.140625" style="50"/>
    <col min="15361" max="15362" width="4.42578125" style="50" customWidth="1"/>
    <col min="15363" max="15363" width="32.42578125" style="50" customWidth="1"/>
    <col min="15364" max="15364" width="18.5703125" style="50" customWidth="1"/>
    <col min="15365" max="15365" width="16.42578125" style="50" customWidth="1"/>
    <col min="15366" max="15366" width="15.28515625" style="50" customWidth="1"/>
    <col min="15367" max="15367" width="18.42578125" style="50" customWidth="1"/>
    <col min="15368" max="15368" width="15.28515625" style="50" customWidth="1"/>
    <col min="15369" max="15369" width="4.85546875" style="50" customWidth="1"/>
    <col min="15370" max="15616" width="9.140625" style="50"/>
    <col min="15617" max="15618" width="4.42578125" style="50" customWidth="1"/>
    <col min="15619" max="15619" width="32.42578125" style="50" customWidth="1"/>
    <col min="15620" max="15620" width="18.5703125" style="50" customWidth="1"/>
    <col min="15621" max="15621" width="16.42578125" style="50" customWidth="1"/>
    <col min="15622" max="15622" width="15.28515625" style="50" customWidth="1"/>
    <col min="15623" max="15623" width="18.42578125" style="50" customWidth="1"/>
    <col min="15624" max="15624" width="15.28515625" style="50" customWidth="1"/>
    <col min="15625" max="15625" width="4.85546875" style="50" customWidth="1"/>
    <col min="15626" max="15872" width="9.140625" style="50"/>
    <col min="15873" max="15874" width="4.42578125" style="50" customWidth="1"/>
    <col min="15875" max="15875" width="32.42578125" style="50" customWidth="1"/>
    <col min="15876" max="15876" width="18.5703125" style="50" customWidth="1"/>
    <col min="15877" max="15877" width="16.42578125" style="50" customWidth="1"/>
    <col min="15878" max="15878" width="15.28515625" style="50" customWidth="1"/>
    <col min="15879" max="15879" width="18.42578125" style="50" customWidth="1"/>
    <col min="15880" max="15880" width="15.28515625" style="50" customWidth="1"/>
    <col min="15881" max="15881" width="4.85546875" style="50" customWidth="1"/>
    <col min="15882" max="16128" width="9.140625" style="50"/>
    <col min="16129" max="16130" width="4.42578125" style="50" customWidth="1"/>
    <col min="16131" max="16131" width="32.42578125" style="50" customWidth="1"/>
    <col min="16132" max="16132" width="18.5703125" style="50" customWidth="1"/>
    <col min="16133" max="16133" width="16.42578125" style="50" customWidth="1"/>
    <col min="16134" max="16134" width="15.28515625" style="50" customWidth="1"/>
    <col min="16135" max="16135" width="18.42578125" style="50" customWidth="1"/>
    <col min="16136" max="16136" width="15.28515625" style="50" customWidth="1"/>
    <col min="16137" max="16137" width="4.85546875" style="50" customWidth="1"/>
    <col min="16138" max="16384" width="9.140625" style="50"/>
  </cols>
  <sheetData>
    <row r="2" spans="1:9" ht="15.6" customHeight="1">
      <c r="A2" s="109"/>
      <c r="B2" s="465" t="s">
        <v>404</v>
      </c>
      <c r="C2" s="465"/>
      <c r="D2" s="203"/>
      <c r="E2" s="203"/>
      <c r="F2" s="203"/>
      <c r="G2" s="203"/>
      <c r="H2" s="111"/>
      <c r="I2" s="109"/>
    </row>
    <row r="3" spans="1:9">
      <c r="A3" s="109"/>
      <c r="B3" s="465"/>
      <c r="C3" s="465"/>
      <c r="D3" s="203"/>
      <c r="E3" s="203"/>
      <c r="F3" s="203"/>
      <c r="G3" s="203"/>
      <c r="H3" s="111"/>
      <c r="I3" s="109"/>
    </row>
    <row r="4" spans="1:9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9.149999999999999" customHeight="1">
      <c r="A5" s="109"/>
      <c r="B5" s="469" t="s">
        <v>120</v>
      </c>
      <c r="C5" s="469"/>
      <c r="D5" s="469"/>
      <c r="E5" s="469"/>
      <c r="F5" s="469"/>
      <c r="G5" s="469"/>
      <c r="H5" s="469"/>
      <c r="I5" s="109"/>
    </row>
    <row r="6" spans="1:9" ht="6.6" customHeight="1" thickBot="1">
      <c r="A6" s="109"/>
      <c r="B6" s="110"/>
      <c r="C6" s="110"/>
      <c r="D6" s="110"/>
      <c r="E6" s="110"/>
      <c r="F6" s="110"/>
      <c r="G6" s="110"/>
      <c r="H6" s="206"/>
      <c r="I6" s="109"/>
    </row>
    <row r="7" spans="1:9" ht="31.5" thickTop="1" thickBot="1">
      <c r="B7" s="207" t="s">
        <v>81</v>
      </c>
      <c r="C7" s="208" t="s">
        <v>121</v>
      </c>
      <c r="D7" s="209" t="s">
        <v>83</v>
      </c>
      <c r="E7" s="209" t="s">
        <v>42</v>
      </c>
      <c r="F7" s="209" t="s">
        <v>43</v>
      </c>
      <c r="G7" s="209" t="s">
        <v>84</v>
      </c>
      <c r="H7" s="210" t="s">
        <v>85</v>
      </c>
    </row>
    <row r="8" spans="1:9" s="238" customFormat="1" ht="11.45" customHeight="1" thickBot="1">
      <c r="A8" s="237"/>
      <c r="B8" s="212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4">
        <v>7</v>
      </c>
      <c r="I8" s="237"/>
    </row>
    <row r="9" spans="1:9" ht="30.75" thickBot="1">
      <c r="A9" s="109"/>
      <c r="B9" s="212">
        <v>1</v>
      </c>
      <c r="C9" s="219" t="s">
        <v>641</v>
      </c>
      <c r="D9" s="217">
        <v>2194835.14</v>
      </c>
      <c r="E9" s="217">
        <v>0</v>
      </c>
      <c r="F9" s="217">
        <v>0</v>
      </c>
      <c r="G9" s="217">
        <v>2194835.14</v>
      </c>
      <c r="H9" s="218">
        <v>1498326.46</v>
      </c>
      <c r="I9" s="109"/>
    </row>
    <row r="10" spans="1:9" ht="30.75" thickBot="1">
      <c r="A10" s="109"/>
      <c r="B10" s="212">
        <v>2</v>
      </c>
      <c r="C10" s="219" t="s">
        <v>642</v>
      </c>
      <c r="D10" s="217">
        <v>337235.44</v>
      </c>
      <c r="E10" s="217">
        <v>0</v>
      </c>
      <c r="F10" s="217">
        <v>0</v>
      </c>
      <c r="G10" s="217">
        <v>337235.44</v>
      </c>
      <c r="H10" s="218">
        <v>188992.84</v>
      </c>
      <c r="I10" s="109"/>
    </row>
    <row r="11" spans="1:9" ht="25.9" customHeight="1" thickBot="1">
      <c r="A11" s="141"/>
      <c r="B11" s="222"/>
      <c r="C11" s="223" t="s">
        <v>92</v>
      </c>
      <c r="D11" s="224">
        <v>2532070.58</v>
      </c>
      <c r="E11" s="224">
        <v>0</v>
      </c>
      <c r="F11" s="224">
        <v>0</v>
      </c>
      <c r="G11" s="224">
        <v>2532070.58</v>
      </c>
      <c r="H11" s="225">
        <v>1687319.3</v>
      </c>
      <c r="I11" s="141"/>
    </row>
    <row r="12" spans="1:9" ht="0.6" customHeight="1" thickBot="1">
      <c r="A12" s="109"/>
      <c r="B12" s="226"/>
      <c r="C12" s="239"/>
      <c r="D12" s="228"/>
      <c r="E12" s="228"/>
      <c r="F12" s="228"/>
      <c r="G12" s="228"/>
      <c r="H12" s="229"/>
      <c r="I12" s="141"/>
    </row>
    <row r="13" spans="1:9">
      <c r="B13" s="139"/>
      <c r="C13" s="139"/>
      <c r="D13" s="139"/>
      <c r="E13" s="139"/>
      <c r="F13" s="139"/>
      <c r="G13" s="139"/>
      <c r="H13" s="139"/>
    </row>
    <row r="15" spans="1:9">
      <c r="C15" s="232" t="s">
        <v>93</v>
      </c>
      <c r="D15" s="232"/>
      <c r="E15" s="232" t="s">
        <v>94</v>
      </c>
      <c r="F15" s="232"/>
      <c r="G15" s="423" t="s">
        <v>119</v>
      </c>
      <c r="H15" s="423"/>
    </row>
    <row r="16" spans="1:9" ht="34.9" customHeight="1">
      <c r="C16" s="235" t="s">
        <v>76</v>
      </c>
      <c r="D16" s="234"/>
      <c r="E16" s="235" t="s">
        <v>77</v>
      </c>
      <c r="F16" s="234"/>
      <c r="G16" s="412" t="s">
        <v>78</v>
      </c>
      <c r="H16" s="412"/>
    </row>
    <row r="31" spans="1:9" ht="16.149999999999999" customHeight="1"/>
    <row r="32" spans="1:9">
      <c r="A32" s="109"/>
      <c r="B32" s="171"/>
      <c r="C32" s="171"/>
      <c r="D32" s="171"/>
      <c r="E32" s="171"/>
      <c r="F32" s="171"/>
      <c r="G32" s="171"/>
      <c r="H32" s="171"/>
      <c r="I32" s="109"/>
    </row>
  </sheetData>
  <mergeCells count="4">
    <mergeCell ref="B2:C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3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2:S29"/>
  <sheetViews>
    <sheetView showGridLines="0" showOutlineSymbols="0" zoomScale="70" zoomScaleNormal="70" workbookViewId="0">
      <selection activeCell="M29" sqref="M29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5.140625" style="73" customWidth="1"/>
    <col min="5" max="5" width="10.42578125" style="73" bestFit="1" customWidth="1"/>
    <col min="6" max="6" width="14.85546875" style="73" customWidth="1"/>
    <col min="7" max="7" width="14.28515625" style="73" customWidth="1"/>
    <col min="8" max="8" width="12.5703125" style="73" customWidth="1"/>
    <col min="9" max="9" width="10.42578125" style="73" bestFit="1" customWidth="1"/>
    <col min="10" max="10" width="14.5703125" style="73" customWidth="1"/>
    <col min="11" max="11" width="13.42578125" style="73" customWidth="1"/>
    <col min="12" max="12" width="12.7109375" style="73" customWidth="1"/>
    <col min="13" max="13" width="15.7109375" style="73" customWidth="1"/>
    <col min="14" max="15" width="15.140625" style="73" customWidth="1"/>
    <col min="16" max="16" width="2.42578125" style="73" customWidth="1"/>
    <col min="17" max="17" width="1.5703125" style="73" customWidth="1"/>
    <col min="18" max="19" width="13.7109375" style="73" bestFit="1" customWidth="1"/>
    <col min="20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5.1406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2.5703125" style="73" customWidth="1"/>
    <col min="265" max="265" width="10.42578125" style="73" bestFit="1" customWidth="1"/>
    <col min="266" max="266" width="14.5703125" style="73" customWidth="1"/>
    <col min="267" max="267" width="13.42578125" style="73" customWidth="1"/>
    <col min="268" max="268" width="12.7109375" style="73" customWidth="1"/>
    <col min="269" max="269" width="13.7109375" style="73" customWidth="1"/>
    <col min="270" max="270" width="14.28515625" style="73" customWidth="1"/>
    <col min="271" max="271" width="13.7109375" style="73" customWidth="1"/>
    <col min="272" max="272" width="2.42578125" style="73" customWidth="1"/>
    <col min="273" max="273" width="1.5703125" style="73" customWidth="1"/>
    <col min="274" max="275" width="13.7109375" style="73" bestFit="1" customWidth="1"/>
    <col min="276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5.1406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2.5703125" style="73" customWidth="1"/>
    <col min="521" max="521" width="10.42578125" style="73" bestFit="1" customWidth="1"/>
    <col min="522" max="522" width="14.5703125" style="73" customWidth="1"/>
    <col min="523" max="523" width="13.42578125" style="73" customWidth="1"/>
    <col min="524" max="524" width="12.7109375" style="73" customWidth="1"/>
    <col min="525" max="525" width="13.7109375" style="73" customWidth="1"/>
    <col min="526" max="526" width="14.28515625" style="73" customWidth="1"/>
    <col min="527" max="527" width="13.7109375" style="73" customWidth="1"/>
    <col min="528" max="528" width="2.42578125" style="73" customWidth="1"/>
    <col min="529" max="529" width="1.5703125" style="73" customWidth="1"/>
    <col min="530" max="531" width="13.7109375" style="73" bestFit="1" customWidth="1"/>
    <col min="532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5.1406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2.5703125" style="73" customWidth="1"/>
    <col min="777" max="777" width="10.42578125" style="73" bestFit="1" customWidth="1"/>
    <col min="778" max="778" width="14.5703125" style="73" customWidth="1"/>
    <col min="779" max="779" width="13.42578125" style="73" customWidth="1"/>
    <col min="780" max="780" width="12.7109375" style="73" customWidth="1"/>
    <col min="781" max="781" width="13.7109375" style="73" customWidth="1"/>
    <col min="782" max="782" width="14.28515625" style="73" customWidth="1"/>
    <col min="783" max="783" width="13.7109375" style="73" customWidth="1"/>
    <col min="784" max="784" width="2.42578125" style="73" customWidth="1"/>
    <col min="785" max="785" width="1.5703125" style="73" customWidth="1"/>
    <col min="786" max="787" width="13.7109375" style="73" bestFit="1" customWidth="1"/>
    <col min="788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5.1406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2.5703125" style="73" customWidth="1"/>
    <col min="1033" max="1033" width="10.42578125" style="73" bestFit="1" customWidth="1"/>
    <col min="1034" max="1034" width="14.5703125" style="73" customWidth="1"/>
    <col min="1035" max="1035" width="13.42578125" style="73" customWidth="1"/>
    <col min="1036" max="1036" width="12.7109375" style="73" customWidth="1"/>
    <col min="1037" max="1037" width="13.7109375" style="73" customWidth="1"/>
    <col min="1038" max="1038" width="14.28515625" style="73" customWidth="1"/>
    <col min="1039" max="1039" width="13.7109375" style="73" customWidth="1"/>
    <col min="1040" max="1040" width="2.42578125" style="73" customWidth="1"/>
    <col min="1041" max="1041" width="1.5703125" style="73" customWidth="1"/>
    <col min="1042" max="1043" width="13.7109375" style="73" bestFit="1" customWidth="1"/>
    <col min="1044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5.1406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2.5703125" style="73" customWidth="1"/>
    <col min="1289" max="1289" width="10.42578125" style="73" bestFit="1" customWidth="1"/>
    <col min="1290" max="1290" width="14.5703125" style="73" customWidth="1"/>
    <col min="1291" max="1291" width="13.42578125" style="73" customWidth="1"/>
    <col min="1292" max="1292" width="12.7109375" style="73" customWidth="1"/>
    <col min="1293" max="1293" width="13.7109375" style="73" customWidth="1"/>
    <col min="1294" max="1294" width="14.28515625" style="73" customWidth="1"/>
    <col min="1295" max="1295" width="13.7109375" style="73" customWidth="1"/>
    <col min="1296" max="1296" width="2.42578125" style="73" customWidth="1"/>
    <col min="1297" max="1297" width="1.5703125" style="73" customWidth="1"/>
    <col min="1298" max="1299" width="13.7109375" style="73" bestFit="1" customWidth="1"/>
    <col min="1300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5.1406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2.5703125" style="73" customWidth="1"/>
    <col min="1545" max="1545" width="10.42578125" style="73" bestFit="1" customWidth="1"/>
    <col min="1546" max="1546" width="14.5703125" style="73" customWidth="1"/>
    <col min="1547" max="1547" width="13.42578125" style="73" customWidth="1"/>
    <col min="1548" max="1548" width="12.7109375" style="73" customWidth="1"/>
    <col min="1549" max="1549" width="13.7109375" style="73" customWidth="1"/>
    <col min="1550" max="1550" width="14.28515625" style="73" customWidth="1"/>
    <col min="1551" max="1551" width="13.7109375" style="73" customWidth="1"/>
    <col min="1552" max="1552" width="2.42578125" style="73" customWidth="1"/>
    <col min="1553" max="1553" width="1.5703125" style="73" customWidth="1"/>
    <col min="1554" max="1555" width="13.7109375" style="73" bestFit="1" customWidth="1"/>
    <col min="1556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5.1406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2.5703125" style="73" customWidth="1"/>
    <col min="1801" max="1801" width="10.42578125" style="73" bestFit="1" customWidth="1"/>
    <col min="1802" max="1802" width="14.5703125" style="73" customWidth="1"/>
    <col min="1803" max="1803" width="13.42578125" style="73" customWidth="1"/>
    <col min="1804" max="1804" width="12.7109375" style="73" customWidth="1"/>
    <col min="1805" max="1805" width="13.7109375" style="73" customWidth="1"/>
    <col min="1806" max="1806" width="14.28515625" style="73" customWidth="1"/>
    <col min="1807" max="1807" width="13.7109375" style="73" customWidth="1"/>
    <col min="1808" max="1808" width="2.42578125" style="73" customWidth="1"/>
    <col min="1809" max="1809" width="1.5703125" style="73" customWidth="1"/>
    <col min="1810" max="1811" width="13.7109375" style="73" bestFit="1" customWidth="1"/>
    <col min="1812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5.1406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2.5703125" style="73" customWidth="1"/>
    <col min="2057" max="2057" width="10.42578125" style="73" bestFit="1" customWidth="1"/>
    <col min="2058" max="2058" width="14.5703125" style="73" customWidth="1"/>
    <col min="2059" max="2059" width="13.42578125" style="73" customWidth="1"/>
    <col min="2060" max="2060" width="12.7109375" style="73" customWidth="1"/>
    <col min="2061" max="2061" width="13.7109375" style="73" customWidth="1"/>
    <col min="2062" max="2062" width="14.28515625" style="73" customWidth="1"/>
    <col min="2063" max="2063" width="13.7109375" style="73" customWidth="1"/>
    <col min="2064" max="2064" width="2.42578125" style="73" customWidth="1"/>
    <col min="2065" max="2065" width="1.5703125" style="73" customWidth="1"/>
    <col min="2066" max="2067" width="13.7109375" style="73" bestFit="1" customWidth="1"/>
    <col min="2068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5.1406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2.5703125" style="73" customWidth="1"/>
    <col min="2313" max="2313" width="10.42578125" style="73" bestFit="1" customWidth="1"/>
    <col min="2314" max="2314" width="14.5703125" style="73" customWidth="1"/>
    <col min="2315" max="2315" width="13.42578125" style="73" customWidth="1"/>
    <col min="2316" max="2316" width="12.7109375" style="73" customWidth="1"/>
    <col min="2317" max="2317" width="13.7109375" style="73" customWidth="1"/>
    <col min="2318" max="2318" width="14.28515625" style="73" customWidth="1"/>
    <col min="2319" max="2319" width="13.7109375" style="73" customWidth="1"/>
    <col min="2320" max="2320" width="2.42578125" style="73" customWidth="1"/>
    <col min="2321" max="2321" width="1.5703125" style="73" customWidth="1"/>
    <col min="2322" max="2323" width="13.7109375" style="73" bestFit="1" customWidth="1"/>
    <col min="2324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5.1406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2.5703125" style="73" customWidth="1"/>
    <col min="2569" max="2569" width="10.42578125" style="73" bestFit="1" customWidth="1"/>
    <col min="2570" max="2570" width="14.5703125" style="73" customWidth="1"/>
    <col min="2571" max="2571" width="13.42578125" style="73" customWidth="1"/>
    <col min="2572" max="2572" width="12.7109375" style="73" customWidth="1"/>
    <col min="2573" max="2573" width="13.7109375" style="73" customWidth="1"/>
    <col min="2574" max="2574" width="14.28515625" style="73" customWidth="1"/>
    <col min="2575" max="2575" width="13.7109375" style="73" customWidth="1"/>
    <col min="2576" max="2576" width="2.42578125" style="73" customWidth="1"/>
    <col min="2577" max="2577" width="1.5703125" style="73" customWidth="1"/>
    <col min="2578" max="2579" width="13.7109375" style="73" bestFit="1" customWidth="1"/>
    <col min="2580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5.1406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2.5703125" style="73" customWidth="1"/>
    <col min="2825" max="2825" width="10.42578125" style="73" bestFit="1" customWidth="1"/>
    <col min="2826" max="2826" width="14.5703125" style="73" customWidth="1"/>
    <col min="2827" max="2827" width="13.42578125" style="73" customWidth="1"/>
    <col min="2828" max="2828" width="12.7109375" style="73" customWidth="1"/>
    <col min="2829" max="2829" width="13.7109375" style="73" customWidth="1"/>
    <col min="2830" max="2830" width="14.28515625" style="73" customWidth="1"/>
    <col min="2831" max="2831" width="13.7109375" style="73" customWidth="1"/>
    <col min="2832" max="2832" width="2.42578125" style="73" customWidth="1"/>
    <col min="2833" max="2833" width="1.5703125" style="73" customWidth="1"/>
    <col min="2834" max="2835" width="13.7109375" style="73" bestFit="1" customWidth="1"/>
    <col min="2836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5.1406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2.5703125" style="73" customWidth="1"/>
    <col min="3081" max="3081" width="10.42578125" style="73" bestFit="1" customWidth="1"/>
    <col min="3082" max="3082" width="14.5703125" style="73" customWidth="1"/>
    <col min="3083" max="3083" width="13.42578125" style="73" customWidth="1"/>
    <col min="3084" max="3084" width="12.7109375" style="73" customWidth="1"/>
    <col min="3085" max="3085" width="13.7109375" style="73" customWidth="1"/>
    <col min="3086" max="3086" width="14.28515625" style="73" customWidth="1"/>
    <col min="3087" max="3087" width="13.7109375" style="73" customWidth="1"/>
    <col min="3088" max="3088" width="2.42578125" style="73" customWidth="1"/>
    <col min="3089" max="3089" width="1.5703125" style="73" customWidth="1"/>
    <col min="3090" max="3091" width="13.7109375" style="73" bestFit="1" customWidth="1"/>
    <col min="3092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5.1406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2.5703125" style="73" customWidth="1"/>
    <col min="3337" max="3337" width="10.42578125" style="73" bestFit="1" customWidth="1"/>
    <col min="3338" max="3338" width="14.5703125" style="73" customWidth="1"/>
    <col min="3339" max="3339" width="13.42578125" style="73" customWidth="1"/>
    <col min="3340" max="3340" width="12.7109375" style="73" customWidth="1"/>
    <col min="3341" max="3341" width="13.7109375" style="73" customWidth="1"/>
    <col min="3342" max="3342" width="14.28515625" style="73" customWidth="1"/>
    <col min="3343" max="3343" width="13.7109375" style="73" customWidth="1"/>
    <col min="3344" max="3344" width="2.42578125" style="73" customWidth="1"/>
    <col min="3345" max="3345" width="1.5703125" style="73" customWidth="1"/>
    <col min="3346" max="3347" width="13.7109375" style="73" bestFit="1" customWidth="1"/>
    <col min="3348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5.1406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2.5703125" style="73" customWidth="1"/>
    <col min="3593" max="3593" width="10.42578125" style="73" bestFit="1" customWidth="1"/>
    <col min="3594" max="3594" width="14.5703125" style="73" customWidth="1"/>
    <col min="3595" max="3595" width="13.42578125" style="73" customWidth="1"/>
    <col min="3596" max="3596" width="12.7109375" style="73" customWidth="1"/>
    <col min="3597" max="3597" width="13.7109375" style="73" customWidth="1"/>
    <col min="3598" max="3598" width="14.28515625" style="73" customWidth="1"/>
    <col min="3599" max="3599" width="13.7109375" style="73" customWidth="1"/>
    <col min="3600" max="3600" width="2.42578125" style="73" customWidth="1"/>
    <col min="3601" max="3601" width="1.5703125" style="73" customWidth="1"/>
    <col min="3602" max="3603" width="13.7109375" style="73" bestFit="1" customWidth="1"/>
    <col min="3604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5.1406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2.5703125" style="73" customWidth="1"/>
    <col min="3849" max="3849" width="10.42578125" style="73" bestFit="1" customWidth="1"/>
    <col min="3850" max="3850" width="14.5703125" style="73" customWidth="1"/>
    <col min="3851" max="3851" width="13.42578125" style="73" customWidth="1"/>
    <col min="3852" max="3852" width="12.7109375" style="73" customWidth="1"/>
    <col min="3853" max="3853" width="13.7109375" style="73" customWidth="1"/>
    <col min="3854" max="3854" width="14.28515625" style="73" customWidth="1"/>
    <col min="3855" max="3855" width="13.7109375" style="73" customWidth="1"/>
    <col min="3856" max="3856" width="2.42578125" style="73" customWidth="1"/>
    <col min="3857" max="3857" width="1.5703125" style="73" customWidth="1"/>
    <col min="3858" max="3859" width="13.7109375" style="73" bestFit="1" customWidth="1"/>
    <col min="3860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5.1406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2.5703125" style="73" customWidth="1"/>
    <col min="4105" max="4105" width="10.42578125" style="73" bestFit="1" customWidth="1"/>
    <col min="4106" max="4106" width="14.5703125" style="73" customWidth="1"/>
    <col min="4107" max="4107" width="13.42578125" style="73" customWidth="1"/>
    <col min="4108" max="4108" width="12.7109375" style="73" customWidth="1"/>
    <col min="4109" max="4109" width="13.7109375" style="73" customWidth="1"/>
    <col min="4110" max="4110" width="14.28515625" style="73" customWidth="1"/>
    <col min="4111" max="4111" width="13.7109375" style="73" customWidth="1"/>
    <col min="4112" max="4112" width="2.42578125" style="73" customWidth="1"/>
    <col min="4113" max="4113" width="1.5703125" style="73" customWidth="1"/>
    <col min="4114" max="4115" width="13.7109375" style="73" bestFit="1" customWidth="1"/>
    <col min="4116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5.1406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2.5703125" style="73" customWidth="1"/>
    <col min="4361" max="4361" width="10.42578125" style="73" bestFit="1" customWidth="1"/>
    <col min="4362" max="4362" width="14.5703125" style="73" customWidth="1"/>
    <col min="4363" max="4363" width="13.42578125" style="73" customWidth="1"/>
    <col min="4364" max="4364" width="12.7109375" style="73" customWidth="1"/>
    <col min="4365" max="4365" width="13.7109375" style="73" customWidth="1"/>
    <col min="4366" max="4366" width="14.28515625" style="73" customWidth="1"/>
    <col min="4367" max="4367" width="13.7109375" style="73" customWidth="1"/>
    <col min="4368" max="4368" width="2.42578125" style="73" customWidth="1"/>
    <col min="4369" max="4369" width="1.5703125" style="73" customWidth="1"/>
    <col min="4370" max="4371" width="13.7109375" style="73" bestFit="1" customWidth="1"/>
    <col min="4372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5.1406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2.5703125" style="73" customWidth="1"/>
    <col min="4617" max="4617" width="10.42578125" style="73" bestFit="1" customWidth="1"/>
    <col min="4618" max="4618" width="14.5703125" style="73" customWidth="1"/>
    <col min="4619" max="4619" width="13.42578125" style="73" customWidth="1"/>
    <col min="4620" max="4620" width="12.7109375" style="73" customWidth="1"/>
    <col min="4621" max="4621" width="13.7109375" style="73" customWidth="1"/>
    <col min="4622" max="4622" width="14.28515625" style="73" customWidth="1"/>
    <col min="4623" max="4623" width="13.7109375" style="73" customWidth="1"/>
    <col min="4624" max="4624" width="2.42578125" style="73" customWidth="1"/>
    <col min="4625" max="4625" width="1.5703125" style="73" customWidth="1"/>
    <col min="4626" max="4627" width="13.7109375" style="73" bestFit="1" customWidth="1"/>
    <col min="4628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5.1406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2.5703125" style="73" customWidth="1"/>
    <col min="4873" max="4873" width="10.42578125" style="73" bestFit="1" customWidth="1"/>
    <col min="4874" max="4874" width="14.5703125" style="73" customWidth="1"/>
    <col min="4875" max="4875" width="13.42578125" style="73" customWidth="1"/>
    <col min="4876" max="4876" width="12.7109375" style="73" customWidth="1"/>
    <col min="4877" max="4877" width="13.7109375" style="73" customWidth="1"/>
    <col min="4878" max="4878" width="14.28515625" style="73" customWidth="1"/>
    <col min="4879" max="4879" width="13.7109375" style="73" customWidth="1"/>
    <col min="4880" max="4880" width="2.42578125" style="73" customWidth="1"/>
    <col min="4881" max="4881" width="1.5703125" style="73" customWidth="1"/>
    <col min="4882" max="4883" width="13.7109375" style="73" bestFit="1" customWidth="1"/>
    <col min="4884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5.1406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2.5703125" style="73" customWidth="1"/>
    <col min="5129" max="5129" width="10.42578125" style="73" bestFit="1" customWidth="1"/>
    <col min="5130" max="5130" width="14.5703125" style="73" customWidth="1"/>
    <col min="5131" max="5131" width="13.42578125" style="73" customWidth="1"/>
    <col min="5132" max="5132" width="12.7109375" style="73" customWidth="1"/>
    <col min="5133" max="5133" width="13.7109375" style="73" customWidth="1"/>
    <col min="5134" max="5134" width="14.28515625" style="73" customWidth="1"/>
    <col min="5135" max="5135" width="13.7109375" style="73" customWidth="1"/>
    <col min="5136" max="5136" width="2.42578125" style="73" customWidth="1"/>
    <col min="5137" max="5137" width="1.5703125" style="73" customWidth="1"/>
    <col min="5138" max="5139" width="13.7109375" style="73" bestFit="1" customWidth="1"/>
    <col min="5140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5.1406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2.5703125" style="73" customWidth="1"/>
    <col min="5385" max="5385" width="10.42578125" style="73" bestFit="1" customWidth="1"/>
    <col min="5386" max="5386" width="14.5703125" style="73" customWidth="1"/>
    <col min="5387" max="5387" width="13.42578125" style="73" customWidth="1"/>
    <col min="5388" max="5388" width="12.7109375" style="73" customWidth="1"/>
    <col min="5389" max="5389" width="13.7109375" style="73" customWidth="1"/>
    <col min="5390" max="5390" width="14.28515625" style="73" customWidth="1"/>
    <col min="5391" max="5391" width="13.7109375" style="73" customWidth="1"/>
    <col min="5392" max="5392" width="2.42578125" style="73" customWidth="1"/>
    <col min="5393" max="5393" width="1.5703125" style="73" customWidth="1"/>
    <col min="5394" max="5395" width="13.7109375" style="73" bestFit="1" customWidth="1"/>
    <col min="5396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5.1406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2.5703125" style="73" customWidth="1"/>
    <col min="5641" max="5641" width="10.42578125" style="73" bestFit="1" customWidth="1"/>
    <col min="5642" max="5642" width="14.5703125" style="73" customWidth="1"/>
    <col min="5643" max="5643" width="13.42578125" style="73" customWidth="1"/>
    <col min="5644" max="5644" width="12.7109375" style="73" customWidth="1"/>
    <col min="5645" max="5645" width="13.7109375" style="73" customWidth="1"/>
    <col min="5646" max="5646" width="14.28515625" style="73" customWidth="1"/>
    <col min="5647" max="5647" width="13.7109375" style="73" customWidth="1"/>
    <col min="5648" max="5648" width="2.42578125" style="73" customWidth="1"/>
    <col min="5649" max="5649" width="1.5703125" style="73" customWidth="1"/>
    <col min="5650" max="5651" width="13.7109375" style="73" bestFit="1" customWidth="1"/>
    <col min="5652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5.1406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2.5703125" style="73" customWidth="1"/>
    <col min="5897" max="5897" width="10.42578125" style="73" bestFit="1" customWidth="1"/>
    <col min="5898" max="5898" width="14.5703125" style="73" customWidth="1"/>
    <col min="5899" max="5899" width="13.42578125" style="73" customWidth="1"/>
    <col min="5900" max="5900" width="12.7109375" style="73" customWidth="1"/>
    <col min="5901" max="5901" width="13.7109375" style="73" customWidth="1"/>
    <col min="5902" max="5902" width="14.28515625" style="73" customWidth="1"/>
    <col min="5903" max="5903" width="13.7109375" style="73" customWidth="1"/>
    <col min="5904" max="5904" width="2.42578125" style="73" customWidth="1"/>
    <col min="5905" max="5905" width="1.5703125" style="73" customWidth="1"/>
    <col min="5906" max="5907" width="13.7109375" style="73" bestFit="1" customWidth="1"/>
    <col min="5908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5.1406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2.5703125" style="73" customWidth="1"/>
    <col min="6153" max="6153" width="10.42578125" style="73" bestFit="1" customWidth="1"/>
    <col min="6154" max="6154" width="14.5703125" style="73" customWidth="1"/>
    <col min="6155" max="6155" width="13.42578125" style="73" customWidth="1"/>
    <col min="6156" max="6156" width="12.7109375" style="73" customWidth="1"/>
    <col min="6157" max="6157" width="13.7109375" style="73" customWidth="1"/>
    <col min="6158" max="6158" width="14.28515625" style="73" customWidth="1"/>
    <col min="6159" max="6159" width="13.7109375" style="73" customWidth="1"/>
    <col min="6160" max="6160" width="2.42578125" style="73" customWidth="1"/>
    <col min="6161" max="6161" width="1.5703125" style="73" customWidth="1"/>
    <col min="6162" max="6163" width="13.7109375" style="73" bestFit="1" customWidth="1"/>
    <col min="6164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5.1406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2.5703125" style="73" customWidth="1"/>
    <col min="6409" max="6409" width="10.42578125" style="73" bestFit="1" customWidth="1"/>
    <col min="6410" max="6410" width="14.5703125" style="73" customWidth="1"/>
    <col min="6411" max="6411" width="13.42578125" style="73" customWidth="1"/>
    <col min="6412" max="6412" width="12.7109375" style="73" customWidth="1"/>
    <col min="6413" max="6413" width="13.7109375" style="73" customWidth="1"/>
    <col min="6414" max="6414" width="14.28515625" style="73" customWidth="1"/>
    <col min="6415" max="6415" width="13.7109375" style="73" customWidth="1"/>
    <col min="6416" max="6416" width="2.42578125" style="73" customWidth="1"/>
    <col min="6417" max="6417" width="1.5703125" style="73" customWidth="1"/>
    <col min="6418" max="6419" width="13.7109375" style="73" bestFit="1" customWidth="1"/>
    <col min="6420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5.1406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2.5703125" style="73" customWidth="1"/>
    <col min="6665" max="6665" width="10.42578125" style="73" bestFit="1" customWidth="1"/>
    <col min="6666" max="6666" width="14.5703125" style="73" customWidth="1"/>
    <col min="6667" max="6667" width="13.42578125" style="73" customWidth="1"/>
    <col min="6668" max="6668" width="12.7109375" style="73" customWidth="1"/>
    <col min="6669" max="6669" width="13.7109375" style="73" customWidth="1"/>
    <col min="6670" max="6670" width="14.28515625" style="73" customWidth="1"/>
    <col min="6671" max="6671" width="13.7109375" style="73" customWidth="1"/>
    <col min="6672" max="6672" width="2.42578125" style="73" customWidth="1"/>
    <col min="6673" max="6673" width="1.5703125" style="73" customWidth="1"/>
    <col min="6674" max="6675" width="13.7109375" style="73" bestFit="1" customWidth="1"/>
    <col min="6676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5.1406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2.5703125" style="73" customWidth="1"/>
    <col min="6921" max="6921" width="10.42578125" style="73" bestFit="1" customWidth="1"/>
    <col min="6922" max="6922" width="14.5703125" style="73" customWidth="1"/>
    <col min="6923" max="6923" width="13.42578125" style="73" customWidth="1"/>
    <col min="6924" max="6924" width="12.7109375" style="73" customWidth="1"/>
    <col min="6925" max="6925" width="13.7109375" style="73" customWidth="1"/>
    <col min="6926" max="6926" width="14.28515625" style="73" customWidth="1"/>
    <col min="6927" max="6927" width="13.7109375" style="73" customWidth="1"/>
    <col min="6928" max="6928" width="2.42578125" style="73" customWidth="1"/>
    <col min="6929" max="6929" width="1.5703125" style="73" customWidth="1"/>
    <col min="6930" max="6931" width="13.7109375" style="73" bestFit="1" customWidth="1"/>
    <col min="6932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5.1406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2.5703125" style="73" customWidth="1"/>
    <col min="7177" max="7177" width="10.42578125" style="73" bestFit="1" customWidth="1"/>
    <col min="7178" max="7178" width="14.5703125" style="73" customWidth="1"/>
    <col min="7179" max="7179" width="13.42578125" style="73" customWidth="1"/>
    <col min="7180" max="7180" width="12.7109375" style="73" customWidth="1"/>
    <col min="7181" max="7181" width="13.7109375" style="73" customWidth="1"/>
    <col min="7182" max="7182" width="14.28515625" style="73" customWidth="1"/>
    <col min="7183" max="7183" width="13.7109375" style="73" customWidth="1"/>
    <col min="7184" max="7184" width="2.42578125" style="73" customWidth="1"/>
    <col min="7185" max="7185" width="1.5703125" style="73" customWidth="1"/>
    <col min="7186" max="7187" width="13.7109375" style="73" bestFit="1" customWidth="1"/>
    <col min="7188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5.1406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2.5703125" style="73" customWidth="1"/>
    <col min="7433" max="7433" width="10.42578125" style="73" bestFit="1" customWidth="1"/>
    <col min="7434" max="7434" width="14.5703125" style="73" customWidth="1"/>
    <col min="7435" max="7435" width="13.42578125" style="73" customWidth="1"/>
    <col min="7436" max="7436" width="12.7109375" style="73" customWidth="1"/>
    <col min="7437" max="7437" width="13.7109375" style="73" customWidth="1"/>
    <col min="7438" max="7438" width="14.28515625" style="73" customWidth="1"/>
    <col min="7439" max="7439" width="13.7109375" style="73" customWidth="1"/>
    <col min="7440" max="7440" width="2.42578125" style="73" customWidth="1"/>
    <col min="7441" max="7441" width="1.5703125" style="73" customWidth="1"/>
    <col min="7442" max="7443" width="13.7109375" style="73" bestFit="1" customWidth="1"/>
    <col min="7444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5.1406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2.5703125" style="73" customWidth="1"/>
    <col min="7689" max="7689" width="10.42578125" style="73" bestFit="1" customWidth="1"/>
    <col min="7690" max="7690" width="14.5703125" style="73" customWidth="1"/>
    <col min="7691" max="7691" width="13.42578125" style="73" customWidth="1"/>
    <col min="7692" max="7692" width="12.7109375" style="73" customWidth="1"/>
    <col min="7693" max="7693" width="13.7109375" style="73" customWidth="1"/>
    <col min="7694" max="7694" width="14.28515625" style="73" customWidth="1"/>
    <col min="7695" max="7695" width="13.7109375" style="73" customWidth="1"/>
    <col min="7696" max="7696" width="2.42578125" style="73" customWidth="1"/>
    <col min="7697" max="7697" width="1.5703125" style="73" customWidth="1"/>
    <col min="7698" max="7699" width="13.7109375" style="73" bestFit="1" customWidth="1"/>
    <col min="7700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5.1406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2.5703125" style="73" customWidth="1"/>
    <col min="7945" max="7945" width="10.42578125" style="73" bestFit="1" customWidth="1"/>
    <col min="7946" max="7946" width="14.5703125" style="73" customWidth="1"/>
    <col min="7947" max="7947" width="13.42578125" style="73" customWidth="1"/>
    <col min="7948" max="7948" width="12.7109375" style="73" customWidth="1"/>
    <col min="7949" max="7949" width="13.7109375" style="73" customWidth="1"/>
    <col min="7950" max="7950" width="14.28515625" style="73" customWidth="1"/>
    <col min="7951" max="7951" width="13.7109375" style="73" customWidth="1"/>
    <col min="7952" max="7952" width="2.42578125" style="73" customWidth="1"/>
    <col min="7953" max="7953" width="1.5703125" style="73" customWidth="1"/>
    <col min="7954" max="7955" width="13.7109375" style="73" bestFit="1" customWidth="1"/>
    <col min="7956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5.1406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2.5703125" style="73" customWidth="1"/>
    <col min="8201" max="8201" width="10.42578125" style="73" bestFit="1" customWidth="1"/>
    <col min="8202" max="8202" width="14.5703125" style="73" customWidth="1"/>
    <col min="8203" max="8203" width="13.42578125" style="73" customWidth="1"/>
    <col min="8204" max="8204" width="12.7109375" style="73" customWidth="1"/>
    <col min="8205" max="8205" width="13.7109375" style="73" customWidth="1"/>
    <col min="8206" max="8206" width="14.28515625" style="73" customWidth="1"/>
    <col min="8207" max="8207" width="13.7109375" style="73" customWidth="1"/>
    <col min="8208" max="8208" width="2.42578125" style="73" customWidth="1"/>
    <col min="8209" max="8209" width="1.5703125" style="73" customWidth="1"/>
    <col min="8210" max="8211" width="13.7109375" style="73" bestFit="1" customWidth="1"/>
    <col min="8212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5.1406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2.5703125" style="73" customWidth="1"/>
    <col min="8457" max="8457" width="10.42578125" style="73" bestFit="1" customWidth="1"/>
    <col min="8458" max="8458" width="14.5703125" style="73" customWidth="1"/>
    <col min="8459" max="8459" width="13.42578125" style="73" customWidth="1"/>
    <col min="8460" max="8460" width="12.7109375" style="73" customWidth="1"/>
    <col min="8461" max="8461" width="13.7109375" style="73" customWidth="1"/>
    <col min="8462" max="8462" width="14.28515625" style="73" customWidth="1"/>
    <col min="8463" max="8463" width="13.7109375" style="73" customWidth="1"/>
    <col min="8464" max="8464" width="2.42578125" style="73" customWidth="1"/>
    <col min="8465" max="8465" width="1.5703125" style="73" customWidth="1"/>
    <col min="8466" max="8467" width="13.7109375" style="73" bestFit="1" customWidth="1"/>
    <col min="8468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5.1406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2.5703125" style="73" customWidth="1"/>
    <col min="8713" max="8713" width="10.42578125" style="73" bestFit="1" customWidth="1"/>
    <col min="8714" max="8714" width="14.5703125" style="73" customWidth="1"/>
    <col min="8715" max="8715" width="13.42578125" style="73" customWidth="1"/>
    <col min="8716" max="8716" width="12.7109375" style="73" customWidth="1"/>
    <col min="8717" max="8717" width="13.7109375" style="73" customWidth="1"/>
    <col min="8718" max="8718" width="14.28515625" style="73" customWidth="1"/>
    <col min="8719" max="8719" width="13.7109375" style="73" customWidth="1"/>
    <col min="8720" max="8720" width="2.42578125" style="73" customWidth="1"/>
    <col min="8721" max="8721" width="1.5703125" style="73" customWidth="1"/>
    <col min="8722" max="8723" width="13.7109375" style="73" bestFit="1" customWidth="1"/>
    <col min="8724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5.1406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2.5703125" style="73" customWidth="1"/>
    <col min="8969" max="8969" width="10.42578125" style="73" bestFit="1" customWidth="1"/>
    <col min="8970" max="8970" width="14.5703125" style="73" customWidth="1"/>
    <col min="8971" max="8971" width="13.42578125" style="73" customWidth="1"/>
    <col min="8972" max="8972" width="12.7109375" style="73" customWidth="1"/>
    <col min="8973" max="8973" width="13.7109375" style="73" customWidth="1"/>
    <col min="8974" max="8974" width="14.28515625" style="73" customWidth="1"/>
    <col min="8975" max="8975" width="13.7109375" style="73" customWidth="1"/>
    <col min="8976" max="8976" width="2.42578125" style="73" customWidth="1"/>
    <col min="8977" max="8977" width="1.5703125" style="73" customWidth="1"/>
    <col min="8978" max="8979" width="13.7109375" style="73" bestFit="1" customWidth="1"/>
    <col min="8980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5.1406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2.5703125" style="73" customWidth="1"/>
    <col min="9225" max="9225" width="10.42578125" style="73" bestFit="1" customWidth="1"/>
    <col min="9226" max="9226" width="14.5703125" style="73" customWidth="1"/>
    <col min="9227" max="9227" width="13.42578125" style="73" customWidth="1"/>
    <col min="9228" max="9228" width="12.7109375" style="73" customWidth="1"/>
    <col min="9229" max="9229" width="13.7109375" style="73" customWidth="1"/>
    <col min="9230" max="9230" width="14.28515625" style="73" customWidth="1"/>
    <col min="9231" max="9231" width="13.7109375" style="73" customWidth="1"/>
    <col min="9232" max="9232" width="2.42578125" style="73" customWidth="1"/>
    <col min="9233" max="9233" width="1.5703125" style="73" customWidth="1"/>
    <col min="9234" max="9235" width="13.7109375" style="73" bestFit="1" customWidth="1"/>
    <col min="9236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5.1406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2.5703125" style="73" customWidth="1"/>
    <col min="9481" max="9481" width="10.42578125" style="73" bestFit="1" customWidth="1"/>
    <col min="9482" max="9482" width="14.5703125" style="73" customWidth="1"/>
    <col min="9483" max="9483" width="13.42578125" style="73" customWidth="1"/>
    <col min="9484" max="9484" width="12.7109375" style="73" customWidth="1"/>
    <col min="9485" max="9485" width="13.7109375" style="73" customWidth="1"/>
    <col min="9486" max="9486" width="14.28515625" style="73" customWidth="1"/>
    <col min="9487" max="9487" width="13.7109375" style="73" customWidth="1"/>
    <col min="9488" max="9488" width="2.42578125" style="73" customWidth="1"/>
    <col min="9489" max="9489" width="1.5703125" style="73" customWidth="1"/>
    <col min="9490" max="9491" width="13.7109375" style="73" bestFit="1" customWidth="1"/>
    <col min="9492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5.1406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2.5703125" style="73" customWidth="1"/>
    <col min="9737" max="9737" width="10.42578125" style="73" bestFit="1" customWidth="1"/>
    <col min="9738" max="9738" width="14.5703125" style="73" customWidth="1"/>
    <col min="9739" max="9739" width="13.42578125" style="73" customWidth="1"/>
    <col min="9740" max="9740" width="12.7109375" style="73" customWidth="1"/>
    <col min="9741" max="9741" width="13.7109375" style="73" customWidth="1"/>
    <col min="9742" max="9742" width="14.28515625" style="73" customWidth="1"/>
    <col min="9743" max="9743" width="13.7109375" style="73" customWidth="1"/>
    <col min="9744" max="9744" width="2.42578125" style="73" customWidth="1"/>
    <col min="9745" max="9745" width="1.5703125" style="73" customWidth="1"/>
    <col min="9746" max="9747" width="13.7109375" style="73" bestFit="1" customWidth="1"/>
    <col min="9748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5.1406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2.5703125" style="73" customWidth="1"/>
    <col min="9993" max="9993" width="10.42578125" style="73" bestFit="1" customWidth="1"/>
    <col min="9994" max="9994" width="14.5703125" style="73" customWidth="1"/>
    <col min="9995" max="9995" width="13.42578125" style="73" customWidth="1"/>
    <col min="9996" max="9996" width="12.7109375" style="73" customWidth="1"/>
    <col min="9997" max="9997" width="13.7109375" style="73" customWidth="1"/>
    <col min="9998" max="9998" width="14.28515625" style="73" customWidth="1"/>
    <col min="9999" max="9999" width="13.7109375" style="73" customWidth="1"/>
    <col min="10000" max="10000" width="2.42578125" style="73" customWidth="1"/>
    <col min="10001" max="10001" width="1.5703125" style="73" customWidth="1"/>
    <col min="10002" max="10003" width="13.7109375" style="73" bestFit="1" customWidth="1"/>
    <col min="10004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5.1406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2.5703125" style="73" customWidth="1"/>
    <col min="10249" max="10249" width="10.42578125" style="73" bestFit="1" customWidth="1"/>
    <col min="10250" max="10250" width="14.5703125" style="73" customWidth="1"/>
    <col min="10251" max="10251" width="13.42578125" style="73" customWidth="1"/>
    <col min="10252" max="10252" width="12.7109375" style="73" customWidth="1"/>
    <col min="10253" max="10253" width="13.7109375" style="73" customWidth="1"/>
    <col min="10254" max="10254" width="14.28515625" style="73" customWidth="1"/>
    <col min="10255" max="10255" width="13.7109375" style="73" customWidth="1"/>
    <col min="10256" max="10256" width="2.42578125" style="73" customWidth="1"/>
    <col min="10257" max="10257" width="1.5703125" style="73" customWidth="1"/>
    <col min="10258" max="10259" width="13.7109375" style="73" bestFit="1" customWidth="1"/>
    <col min="10260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5.1406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2.5703125" style="73" customWidth="1"/>
    <col min="10505" max="10505" width="10.42578125" style="73" bestFit="1" customWidth="1"/>
    <col min="10506" max="10506" width="14.5703125" style="73" customWidth="1"/>
    <col min="10507" max="10507" width="13.42578125" style="73" customWidth="1"/>
    <col min="10508" max="10508" width="12.7109375" style="73" customWidth="1"/>
    <col min="10509" max="10509" width="13.7109375" style="73" customWidth="1"/>
    <col min="10510" max="10510" width="14.28515625" style="73" customWidth="1"/>
    <col min="10511" max="10511" width="13.7109375" style="73" customWidth="1"/>
    <col min="10512" max="10512" width="2.42578125" style="73" customWidth="1"/>
    <col min="10513" max="10513" width="1.5703125" style="73" customWidth="1"/>
    <col min="10514" max="10515" width="13.7109375" style="73" bestFit="1" customWidth="1"/>
    <col min="10516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5.1406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2.5703125" style="73" customWidth="1"/>
    <col min="10761" max="10761" width="10.42578125" style="73" bestFit="1" customWidth="1"/>
    <col min="10762" max="10762" width="14.5703125" style="73" customWidth="1"/>
    <col min="10763" max="10763" width="13.42578125" style="73" customWidth="1"/>
    <col min="10764" max="10764" width="12.7109375" style="73" customWidth="1"/>
    <col min="10765" max="10765" width="13.7109375" style="73" customWidth="1"/>
    <col min="10766" max="10766" width="14.28515625" style="73" customWidth="1"/>
    <col min="10767" max="10767" width="13.7109375" style="73" customWidth="1"/>
    <col min="10768" max="10768" width="2.42578125" style="73" customWidth="1"/>
    <col min="10769" max="10769" width="1.5703125" style="73" customWidth="1"/>
    <col min="10770" max="10771" width="13.7109375" style="73" bestFit="1" customWidth="1"/>
    <col min="10772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5.1406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2.5703125" style="73" customWidth="1"/>
    <col min="11017" max="11017" width="10.42578125" style="73" bestFit="1" customWidth="1"/>
    <col min="11018" max="11018" width="14.5703125" style="73" customWidth="1"/>
    <col min="11019" max="11019" width="13.42578125" style="73" customWidth="1"/>
    <col min="11020" max="11020" width="12.7109375" style="73" customWidth="1"/>
    <col min="11021" max="11021" width="13.7109375" style="73" customWidth="1"/>
    <col min="11022" max="11022" width="14.28515625" style="73" customWidth="1"/>
    <col min="11023" max="11023" width="13.7109375" style="73" customWidth="1"/>
    <col min="11024" max="11024" width="2.42578125" style="73" customWidth="1"/>
    <col min="11025" max="11025" width="1.5703125" style="73" customWidth="1"/>
    <col min="11026" max="11027" width="13.7109375" style="73" bestFit="1" customWidth="1"/>
    <col min="11028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5.1406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2.5703125" style="73" customWidth="1"/>
    <col min="11273" max="11273" width="10.42578125" style="73" bestFit="1" customWidth="1"/>
    <col min="11274" max="11274" width="14.5703125" style="73" customWidth="1"/>
    <col min="11275" max="11275" width="13.42578125" style="73" customWidth="1"/>
    <col min="11276" max="11276" width="12.7109375" style="73" customWidth="1"/>
    <col min="11277" max="11277" width="13.7109375" style="73" customWidth="1"/>
    <col min="11278" max="11278" width="14.28515625" style="73" customWidth="1"/>
    <col min="11279" max="11279" width="13.7109375" style="73" customWidth="1"/>
    <col min="11280" max="11280" width="2.42578125" style="73" customWidth="1"/>
    <col min="11281" max="11281" width="1.5703125" style="73" customWidth="1"/>
    <col min="11282" max="11283" width="13.7109375" style="73" bestFit="1" customWidth="1"/>
    <col min="11284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5.1406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2.5703125" style="73" customWidth="1"/>
    <col min="11529" max="11529" width="10.42578125" style="73" bestFit="1" customWidth="1"/>
    <col min="11530" max="11530" width="14.5703125" style="73" customWidth="1"/>
    <col min="11531" max="11531" width="13.42578125" style="73" customWidth="1"/>
    <col min="11532" max="11532" width="12.7109375" style="73" customWidth="1"/>
    <col min="11533" max="11533" width="13.7109375" style="73" customWidth="1"/>
    <col min="11534" max="11534" width="14.28515625" style="73" customWidth="1"/>
    <col min="11535" max="11535" width="13.7109375" style="73" customWidth="1"/>
    <col min="11536" max="11536" width="2.42578125" style="73" customWidth="1"/>
    <col min="11537" max="11537" width="1.5703125" style="73" customWidth="1"/>
    <col min="11538" max="11539" width="13.7109375" style="73" bestFit="1" customWidth="1"/>
    <col min="11540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5.1406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2.5703125" style="73" customWidth="1"/>
    <col min="11785" max="11785" width="10.42578125" style="73" bestFit="1" customWidth="1"/>
    <col min="11786" max="11786" width="14.5703125" style="73" customWidth="1"/>
    <col min="11787" max="11787" width="13.42578125" style="73" customWidth="1"/>
    <col min="11788" max="11788" width="12.7109375" style="73" customWidth="1"/>
    <col min="11789" max="11789" width="13.7109375" style="73" customWidth="1"/>
    <col min="11790" max="11790" width="14.28515625" style="73" customWidth="1"/>
    <col min="11791" max="11791" width="13.7109375" style="73" customWidth="1"/>
    <col min="11792" max="11792" width="2.42578125" style="73" customWidth="1"/>
    <col min="11793" max="11793" width="1.5703125" style="73" customWidth="1"/>
    <col min="11794" max="11795" width="13.7109375" style="73" bestFit="1" customWidth="1"/>
    <col min="11796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5.1406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2.5703125" style="73" customWidth="1"/>
    <col min="12041" max="12041" width="10.42578125" style="73" bestFit="1" customWidth="1"/>
    <col min="12042" max="12042" width="14.5703125" style="73" customWidth="1"/>
    <col min="12043" max="12043" width="13.42578125" style="73" customWidth="1"/>
    <col min="12044" max="12044" width="12.7109375" style="73" customWidth="1"/>
    <col min="12045" max="12045" width="13.7109375" style="73" customWidth="1"/>
    <col min="12046" max="12046" width="14.28515625" style="73" customWidth="1"/>
    <col min="12047" max="12047" width="13.7109375" style="73" customWidth="1"/>
    <col min="12048" max="12048" width="2.42578125" style="73" customWidth="1"/>
    <col min="12049" max="12049" width="1.5703125" style="73" customWidth="1"/>
    <col min="12050" max="12051" width="13.7109375" style="73" bestFit="1" customWidth="1"/>
    <col min="12052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5.1406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2.5703125" style="73" customWidth="1"/>
    <col min="12297" max="12297" width="10.42578125" style="73" bestFit="1" customWidth="1"/>
    <col min="12298" max="12298" width="14.5703125" style="73" customWidth="1"/>
    <col min="12299" max="12299" width="13.42578125" style="73" customWidth="1"/>
    <col min="12300" max="12300" width="12.7109375" style="73" customWidth="1"/>
    <col min="12301" max="12301" width="13.7109375" style="73" customWidth="1"/>
    <col min="12302" max="12302" width="14.28515625" style="73" customWidth="1"/>
    <col min="12303" max="12303" width="13.7109375" style="73" customWidth="1"/>
    <col min="12304" max="12304" width="2.42578125" style="73" customWidth="1"/>
    <col min="12305" max="12305" width="1.5703125" style="73" customWidth="1"/>
    <col min="12306" max="12307" width="13.7109375" style="73" bestFit="1" customWidth="1"/>
    <col min="12308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5.1406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2.5703125" style="73" customWidth="1"/>
    <col min="12553" max="12553" width="10.42578125" style="73" bestFit="1" customWidth="1"/>
    <col min="12554" max="12554" width="14.5703125" style="73" customWidth="1"/>
    <col min="12555" max="12555" width="13.42578125" style="73" customWidth="1"/>
    <col min="12556" max="12556" width="12.7109375" style="73" customWidth="1"/>
    <col min="12557" max="12557" width="13.7109375" style="73" customWidth="1"/>
    <col min="12558" max="12558" width="14.28515625" style="73" customWidth="1"/>
    <col min="12559" max="12559" width="13.7109375" style="73" customWidth="1"/>
    <col min="12560" max="12560" width="2.42578125" style="73" customWidth="1"/>
    <col min="12561" max="12561" width="1.5703125" style="73" customWidth="1"/>
    <col min="12562" max="12563" width="13.7109375" style="73" bestFit="1" customWidth="1"/>
    <col min="12564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5.1406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2.5703125" style="73" customWidth="1"/>
    <col min="12809" max="12809" width="10.42578125" style="73" bestFit="1" customWidth="1"/>
    <col min="12810" max="12810" width="14.5703125" style="73" customWidth="1"/>
    <col min="12811" max="12811" width="13.42578125" style="73" customWidth="1"/>
    <col min="12812" max="12812" width="12.7109375" style="73" customWidth="1"/>
    <col min="12813" max="12813" width="13.7109375" style="73" customWidth="1"/>
    <col min="12814" max="12814" width="14.28515625" style="73" customWidth="1"/>
    <col min="12815" max="12815" width="13.7109375" style="73" customWidth="1"/>
    <col min="12816" max="12816" width="2.42578125" style="73" customWidth="1"/>
    <col min="12817" max="12817" width="1.5703125" style="73" customWidth="1"/>
    <col min="12818" max="12819" width="13.7109375" style="73" bestFit="1" customWidth="1"/>
    <col min="12820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5.1406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2.5703125" style="73" customWidth="1"/>
    <col min="13065" max="13065" width="10.42578125" style="73" bestFit="1" customWidth="1"/>
    <col min="13066" max="13066" width="14.5703125" style="73" customWidth="1"/>
    <col min="13067" max="13067" width="13.42578125" style="73" customWidth="1"/>
    <col min="13068" max="13068" width="12.7109375" style="73" customWidth="1"/>
    <col min="13069" max="13069" width="13.7109375" style="73" customWidth="1"/>
    <col min="13070" max="13070" width="14.28515625" style="73" customWidth="1"/>
    <col min="13071" max="13071" width="13.7109375" style="73" customWidth="1"/>
    <col min="13072" max="13072" width="2.42578125" style="73" customWidth="1"/>
    <col min="13073" max="13073" width="1.5703125" style="73" customWidth="1"/>
    <col min="13074" max="13075" width="13.7109375" style="73" bestFit="1" customWidth="1"/>
    <col min="13076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5.1406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2.5703125" style="73" customWidth="1"/>
    <col min="13321" max="13321" width="10.42578125" style="73" bestFit="1" customWidth="1"/>
    <col min="13322" max="13322" width="14.5703125" style="73" customWidth="1"/>
    <col min="13323" max="13323" width="13.42578125" style="73" customWidth="1"/>
    <col min="13324" max="13324" width="12.7109375" style="73" customWidth="1"/>
    <col min="13325" max="13325" width="13.7109375" style="73" customWidth="1"/>
    <col min="13326" max="13326" width="14.28515625" style="73" customWidth="1"/>
    <col min="13327" max="13327" width="13.7109375" style="73" customWidth="1"/>
    <col min="13328" max="13328" width="2.42578125" style="73" customWidth="1"/>
    <col min="13329" max="13329" width="1.5703125" style="73" customWidth="1"/>
    <col min="13330" max="13331" width="13.7109375" style="73" bestFit="1" customWidth="1"/>
    <col min="13332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5.1406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2.5703125" style="73" customWidth="1"/>
    <col min="13577" max="13577" width="10.42578125" style="73" bestFit="1" customWidth="1"/>
    <col min="13578" max="13578" width="14.5703125" style="73" customWidth="1"/>
    <col min="13579" max="13579" width="13.42578125" style="73" customWidth="1"/>
    <col min="13580" max="13580" width="12.7109375" style="73" customWidth="1"/>
    <col min="13581" max="13581" width="13.7109375" style="73" customWidth="1"/>
    <col min="13582" max="13582" width="14.28515625" style="73" customWidth="1"/>
    <col min="13583" max="13583" width="13.7109375" style="73" customWidth="1"/>
    <col min="13584" max="13584" width="2.42578125" style="73" customWidth="1"/>
    <col min="13585" max="13585" width="1.5703125" style="73" customWidth="1"/>
    <col min="13586" max="13587" width="13.7109375" style="73" bestFit="1" customWidth="1"/>
    <col min="13588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5.1406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2.5703125" style="73" customWidth="1"/>
    <col min="13833" max="13833" width="10.42578125" style="73" bestFit="1" customWidth="1"/>
    <col min="13834" max="13834" width="14.5703125" style="73" customWidth="1"/>
    <col min="13835" max="13835" width="13.42578125" style="73" customWidth="1"/>
    <col min="13836" max="13836" width="12.7109375" style="73" customWidth="1"/>
    <col min="13837" max="13837" width="13.7109375" style="73" customWidth="1"/>
    <col min="13838" max="13838" width="14.28515625" style="73" customWidth="1"/>
    <col min="13839" max="13839" width="13.7109375" style="73" customWidth="1"/>
    <col min="13840" max="13840" width="2.42578125" style="73" customWidth="1"/>
    <col min="13841" max="13841" width="1.5703125" style="73" customWidth="1"/>
    <col min="13842" max="13843" width="13.7109375" style="73" bestFit="1" customWidth="1"/>
    <col min="13844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5.1406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2.5703125" style="73" customWidth="1"/>
    <col min="14089" max="14089" width="10.42578125" style="73" bestFit="1" customWidth="1"/>
    <col min="14090" max="14090" width="14.5703125" style="73" customWidth="1"/>
    <col min="14091" max="14091" width="13.42578125" style="73" customWidth="1"/>
    <col min="14092" max="14092" width="12.7109375" style="73" customWidth="1"/>
    <col min="14093" max="14093" width="13.7109375" style="73" customWidth="1"/>
    <col min="14094" max="14094" width="14.28515625" style="73" customWidth="1"/>
    <col min="14095" max="14095" width="13.7109375" style="73" customWidth="1"/>
    <col min="14096" max="14096" width="2.42578125" style="73" customWidth="1"/>
    <col min="14097" max="14097" width="1.5703125" style="73" customWidth="1"/>
    <col min="14098" max="14099" width="13.7109375" style="73" bestFit="1" customWidth="1"/>
    <col min="14100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5.1406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2.5703125" style="73" customWidth="1"/>
    <col min="14345" max="14345" width="10.42578125" style="73" bestFit="1" customWidth="1"/>
    <col min="14346" max="14346" width="14.5703125" style="73" customWidth="1"/>
    <col min="14347" max="14347" width="13.42578125" style="73" customWidth="1"/>
    <col min="14348" max="14348" width="12.7109375" style="73" customWidth="1"/>
    <col min="14349" max="14349" width="13.7109375" style="73" customWidth="1"/>
    <col min="14350" max="14350" width="14.28515625" style="73" customWidth="1"/>
    <col min="14351" max="14351" width="13.7109375" style="73" customWidth="1"/>
    <col min="14352" max="14352" width="2.42578125" style="73" customWidth="1"/>
    <col min="14353" max="14353" width="1.5703125" style="73" customWidth="1"/>
    <col min="14354" max="14355" width="13.7109375" style="73" bestFit="1" customWidth="1"/>
    <col min="14356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5.1406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2.5703125" style="73" customWidth="1"/>
    <col min="14601" max="14601" width="10.42578125" style="73" bestFit="1" customWidth="1"/>
    <col min="14602" max="14602" width="14.5703125" style="73" customWidth="1"/>
    <col min="14603" max="14603" width="13.42578125" style="73" customWidth="1"/>
    <col min="14604" max="14604" width="12.7109375" style="73" customWidth="1"/>
    <col min="14605" max="14605" width="13.7109375" style="73" customWidth="1"/>
    <col min="14606" max="14606" width="14.28515625" style="73" customWidth="1"/>
    <col min="14607" max="14607" width="13.7109375" style="73" customWidth="1"/>
    <col min="14608" max="14608" width="2.42578125" style="73" customWidth="1"/>
    <col min="14609" max="14609" width="1.5703125" style="73" customWidth="1"/>
    <col min="14610" max="14611" width="13.7109375" style="73" bestFit="1" customWidth="1"/>
    <col min="14612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5.1406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2.5703125" style="73" customWidth="1"/>
    <col min="14857" max="14857" width="10.42578125" style="73" bestFit="1" customWidth="1"/>
    <col min="14858" max="14858" width="14.5703125" style="73" customWidth="1"/>
    <col min="14859" max="14859" width="13.42578125" style="73" customWidth="1"/>
    <col min="14860" max="14860" width="12.7109375" style="73" customWidth="1"/>
    <col min="14861" max="14861" width="13.7109375" style="73" customWidth="1"/>
    <col min="14862" max="14862" width="14.28515625" style="73" customWidth="1"/>
    <col min="14863" max="14863" width="13.7109375" style="73" customWidth="1"/>
    <col min="14864" max="14864" width="2.42578125" style="73" customWidth="1"/>
    <col min="14865" max="14865" width="1.5703125" style="73" customWidth="1"/>
    <col min="14866" max="14867" width="13.7109375" style="73" bestFit="1" customWidth="1"/>
    <col min="14868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5.1406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2.5703125" style="73" customWidth="1"/>
    <col min="15113" max="15113" width="10.42578125" style="73" bestFit="1" customWidth="1"/>
    <col min="15114" max="15114" width="14.5703125" style="73" customWidth="1"/>
    <col min="15115" max="15115" width="13.42578125" style="73" customWidth="1"/>
    <col min="15116" max="15116" width="12.7109375" style="73" customWidth="1"/>
    <col min="15117" max="15117" width="13.7109375" style="73" customWidth="1"/>
    <col min="15118" max="15118" width="14.28515625" style="73" customWidth="1"/>
    <col min="15119" max="15119" width="13.7109375" style="73" customWidth="1"/>
    <col min="15120" max="15120" width="2.42578125" style="73" customWidth="1"/>
    <col min="15121" max="15121" width="1.5703125" style="73" customWidth="1"/>
    <col min="15122" max="15123" width="13.7109375" style="73" bestFit="1" customWidth="1"/>
    <col min="15124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5.1406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2.5703125" style="73" customWidth="1"/>
    <col min="15369" max="15369" width="10.42578125" style="73" bestFit="1" customWidth="1"/>
    <col min="15370" max="15370" width="14.5703125" style="73" customWidth="1"/>
    <col min="15371" max="15371" width="13.42578125" style="73" customWidth="1"/>
    <col min="15372" max="15372" width="12.7109375" style="73" customWidth="1"/>
    <col min="15373" max="15373" width="13.7109375" style="73" customWidth="1"/>
    <col min="15374" max="15374" width="14.28515625" style="73" customWidth="1"/>
    <col min="15375" max="15375" width="13.7109375" style="73" customWidth="1"/>
    <col min="15376" max="15376" width="2.42578125" style="73" customWidth="1"/>
    <col min="15377" max="15377" width="1.5703125" style="73" customWidth="1"/>
    <col min="15378" max="15379" width="13.7109375" style="73" bestFit="1" customWidth="1"/>
    <col min="15380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5.1406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2.5703125" style="73" customWidth="1"/>
    <col min="15625" max="15625" width="10.42578125" style="73" bestFit="1" customWidth="1"/>
    <col min="15626" max="15626" width="14.5703125" style="73" customWidth="1"/>
    <col min="15627" max="15627" width="13.42578125" style="73" customWidth="1"/>
    <col min="15628" max="15628" width="12.7109375" style="73" customWidth="1"/>
    <col min="15629" max="15629" width="13.7109375" style="73" customWidth="1"/>
    <col min="15630" max="15630" width="14.28515625" style="73" customWidth="1"/>
    <col min="15631" max="15631" width="13.7109375" style="73" customWidth="1"/>
    <col min="15632" max="15632" width="2.42578125" style="73" customWidth="1"/>
    <col min="15633" max="15633" width="1.5703125" style="73" customWidth="1"/>
    <col min="15634" max="15635" width="13.7109375" style="73" bestFit="1" customWidth="1"/>
    <col min="15636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5.1406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2.5703125" style="73" customWidth="1"/>
    <col min="15881" max="15881" width="10.42578125" style="73" bestFit="1" customWidth="1"/>
    <col min="15882" max="15882" width="14.5703125" style="73" customWidth="1"/>
    <col min="15883" max="15883" width="13.42578125" style="73" customWidth="1"/>
    <col min="15884" max="15884" width="12.7109375" style="73" customWidth="1"/>
    <col min="15885" max="15885" width="13.7109375" style="73" customWidth="1"/>
    <col min="15886" max="15886" width="14.28515625" style="73" customWidth="1"/>
    <col min="15887" max="15887" width="13.7109375" style="73" customWidth="1"/>
    <col min="15888" max="15888" width="2.42578125" style="73" customWidth="1"/>
    <col min="15889" max="15889" width="1.5703125" style="73" customWidth="1"/>
    <col min="15890" max="15891" width="13.7109375" style="73" bestFit="1" customWidth="1"/>
    <col min="15892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5.1406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2.5703125" style="73" customWidth="1"/>
    <col min="16137" max="16137" width="10.42578125" style="73" bestFit="1" customWidth="1"/>
    <col min="16138" max="16138" width="14.5703125" style="73" customWidth="1"/>
    <col min="16139" max="16139" width="13.42578125" style="73" customWidth="1"/>
    <col min="16140" max="16140" width="12.7109375" style="73" customWidth="1"/>
    <col min="16141" max="16141" width="13.7109375" style="73" customWidth="1"/>
    <col min="16142" max="16142" width="14.28515625" style="73" customWidth="1"/>
    <col min="16143" max="16143" width="13.7109375" style="73" customWidth="1"/>
    <col min="16144" max="16144" width="2.42578125" style="73" customWidth="1"/>
    <col min="16145" max="16145" width="1.5703125" style="73" customWidth="1"/>
    <col min="16146" max="16147" width="13.7109375" style="73" bestFit="1" customWidth="1"/>
    <col min="16148" max="16384" width="9.140625" style="73"/>
  </cols>
  <sheetData>
    <row r="2" spans="2:19">
      <c r="B2" s="458" t="s">
        <v>643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39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22566259.609999999</v>
      </c>
      <c r="E8" s="177">
        <v>0</v>
      </c>
      <c r="F8" s="177">
        <v>2737116.98</v>
      </c>
      <c r="G8" s="177">
        <v>0</v>
      </c>
      <c r="H8" s="177">
        <v>0</v>
      </c>
      <c r="I8" s="177">
        <v>0</v>
      </c>
      <c r="J8" s="177">
        <v>1141838.18</v>
      </c>
      <c r="K8" s="177">
        <v>0</v>
      </c>
      <c r="L8" s="177">
        <v>0</v>
      </c>
      <c r="M8" s="178">
        <v>24161538.41</v>
      </c>
      <c r="N8" s="177">
        <v>12849766.439999999</v>
      </c>
      <c r="O8" s="179">
        <v>11311771.970000001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2603890.59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2603890.59</v>
      </c>
      <c r="N9" s="177">
        <v>0</v>
      </c>
      <c r="O9" s="179">
        <v>2603890.59</v>
      </c>
      <c r="R9" s="86"/>
      <c r="S9" s="86"/>
    </row>
    <row r="10" spans="2:19" ht="45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2393171.71</v>
      </c>
      <c r="E11" s="177">
        <v>0</v>
      </c>
      <c r="F11" s="177">
        <v>620757.80000000005</v>
      </c>
      <c r="G11" s="177">
        <v>0</v>
      </c>
      <c r="H11" s="177">
        <v>0</v>
      </c>
      <c r="I11" s="177">
        <v>0</v>
      </c>
      <c r="J11" s="177">
        <v>34905.57</v>
      </c>
      <c r="K11" s="177">
        <v>0</v>
      </c>
      <c r="L11" s="177">
        <v>0</v>
      </c>
      <c r="M11" s="178">
        <v>2979023.94</v>
      </c>
      <c r="N11" s="177">
        <v>1399442.65</v>
      </c>
      <c r="O11" s="179">
        <v>1579581.29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3014910.35</v>
      </c>
      <c r="E12" s="177">
        <v>0</v>
      </c>
      <c r="F12" s="177">
        <v>1364777.05</v>
      </c>
      <c r="G12" s="177">
        <v>0</v>
      </c>
      <c r="H12" s="177">
        <v>0</v>
      </c>
      <c r="I12" s="177">
        <v>0</v>
      </c>
      <c r="J12" s="177">
        <v>287206.09999999998</v>
      </c>
      <c r="K12" s="177">
        <v>0</v>
      </c>
      <c r="L12" s="177">
        <v>0</v>
      </c>
      <c r="M12" s="178">
        <v>4092481.3</v>
      </c>
      <c r="N12" s="177">
        <v>2401395.19</v>
      </c>
      <c r="O12" s="179">
        <v>1691086.11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11343016.050000001</v>
      </c>
      <c r="E13" s="177">
        <v>0</v>
      </c>
      <c r="F13" s="177">
        <v>686281.48</v>
      </c>
      <c r="G13" s="177">
        <v>0</v>
      </c>
      <c r="H13" s="177">
        <v>0</v>
      </c>
      <c r="I13" s="177">
        <v>0</v>
      </c>
      <c r="J13" s="177">
        <v>746676.51</v>
      </c>
      <c r="K13" s="177">
        <v>0</v>
      </c>
      <c r="L13" s="177">
        <v>0</v>
      </c>
      <c r="M13" s="178">
        <v>11282621.02</v>
      </c>
      <c r="N13" s="177">
        <v>5854533.5199999996</v>
      </c>
      <c r="O13" s="179">
        <v>5428087.5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3211270.91</v>
      </c>
      <c r="E14" s="177">
        <v>0</v>
      </c>
      <c r="F14" s="177">
        <v>65300.65</v>
      </c>
      <c r="G14" s="177">
        <v>0</v>
      </c>
      <c r="H14" s="177">
        <v>0</v>
      </c>
      <c r="I14" s="177">
        <v>0</v>
      </c>
      <c r="J14" s="177">
        <v>73050</v>
      </c>
      <c r="K14" s="177">
        <v>0</v>
      </c>
      <c r="L14" s="177">
        <v>0</v>
      </c>
      <c r="M14" s="178">
        <v>3203521.56</v>
      </c>
      <c r="N14" s="177">
        <v>3194395.08</v>
      </c>
      <c r="O14" s="179">
        <v>9126.48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8422.02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8422.02</v>
      </c>
      <c r="N15" s="177">
        <v>0</v>
      </c>
      <c r="O15" s="179">
        <v>8422.02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223396.68</v>
      </c>
      <c r="E17" s="177">
        <v>0</v>
      </c>
      <c r="F17" s="177">
        <v>4587.41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227984.09</v>
      </c>
      <c r="N17" s="177">
        <v>227984.09</v>
      </c>
      <c r="O17" s="179">
        <v>0</v>
      </c>
      <c r="R17" s="86"/>
      <c r="S17" s="86"/>
    </row>
    <row r="18" spans="2:19" ht="22.15" customHeight="1" thickBot="1">
      <c r="B18" s="452" t="s">
        <v>68</v>
      </c>
      <c r="C18" s="453"/>
      <c r="D18" s="178">
        <v>22789656.289999999</v>
      </c>
      <c r="E18" s="178">
        <v>0</v>
      </c>
      <c r="F18" s="178">
        <v>2750126.41</v>
      </c>
      <c r="G18" s="178">
        <v>0</v>
      </c>
      <c r="H18" s="178">
        <v>0</v>
      </c>
      <c r="I18" s="178">
        <v>0</v>
      </c>
      <c r="J18" s="178">
        <v>1141838.18</v>
      </c>
      <c r="K18" s="178">
        <v>0</v>
      </c>
      <c r="L18" s="178">
        <v>0</v>
      </c>
      <c r="M18" s="178">
        <v>24397944.52</v>
      </c>
      <c r="N18" s="178">
        <v>13077750.529999999</v>
      </c>
      <c r="O18" s="179">
        <v>11320193.99</v>
      </c>
      <c r="R18" s="86"/>
      <c r="S18" s="86"/>
    </row>
    <row r="19" spans="2:19" ht="44.45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>
      <c r="M24" s="86"/>
    </row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9" spans="2:19">
      <c r="M29" s="86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43" right="0.46" top="0.74803149606299213" bottom="0.74803149606299213" header="0.31496062992125984" footer="0.31496062992125984"/>
  <pageSetup scale="63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2:O26"/>
  <sheetViews>
    <sheetView showGridLines="0" showOutlineSymbols="0" topLeftCell="C1" zoomScale="70" zoomScaleNormal="70" workbookViewId="0">
      <selection activeCell="M16" sqref="M16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6.28515625" style="50" customWidth="1"/>
    <col min="5" max="5" width="10" style="50" bestFit="1" customWidth="1"/>
    <col min="6" max="6" width="12.85546875" style="50" customWidth="1"/>
    <col min="7" max="7" width="15.7109375" style="50" customWidth="1"/>
    <col min="8" max="8" width="15" style="50" customWidth="1"/>
    <col min="9" max="9" width="10" style="50" bestFit="1" customWidth="1"/>
    <col min="10" max="10" width="14.5703125" style="50" customWidth="1"/>
    <col min="11" max="11" width="14.85546875" style="50" customWidth="1"/>
    <col min="12" max="12" width="15" style="50" customWidth="1"/>
    <col min="13" max="13" width="16.42578125" style="50" customWidth="1"/>
    <col min="14" max="14" width="16.85546875" style="50" customWidth="1"/>
    <col min="15" max="15" width="17.28515625" style="50" customWidth="1"/>
    <col min="16" max="16" width="3.7109375" style="50" customWidth="1"/>
    <col min="17" max="256" width="9.140625" style="50"/>
    <col min="257" max="257" width="3.85546875" style="50" customWidth="1"/>
    <col min="258" max="258" width="5.140625" style="50" customWidth="1"/>
    <col min="259" max="259" width="33.42578125" style="50" customWidth="1"/>
    <col min="260" max="260" width="14.7109375" style="50" customWidth="1"/>
    <col min="261" max="261" width="10" style="50" bestFit="1" customWidth="1"/>
    <col min="262" max="262" width="12.85546875" style="50" customWidth="1"/>
    <col min="263" max="263" width="14.28515625" style="50" customWidth="1"/>
    <col min="264" max="264" width="13.5703125" style="50" customWidth="1"/>
    <col min="265" max="265" width="10" style="50" bestFit="1" customWidth="1"/>
    <col min="266" max="266" width="14.5703125" style="50" customWidth="1"/>
    <col min="267" max="267" width="14.85546875" style="50" customWidth="1"/>
    <col min="268" max="268" width="15" style="50" customWidth="1"/>
    <col min="269" max="269" width="15.5703125" style="50" customWidth="1"/>
    <col min="270" max="270" width="14.7109375" style="50" customWidth="1"/>
    <col min="271" max="271" width="15.7109375" style="50" customWidth="1"/>
    <col min="272" max="272" width="3.7109375" style="50" customWidth="1"/>
    <col min="273" max="512" width="9.140625" style="50"/>
    <col min="513" max="513" width="3.85546875" style="50" customWidth="1"/>
    <col min="514" max="514" width="5.140625" style="50" customWidth="1"/>
    <col min="515" max="515" width="33.42578125" style="50" customWidth="1"/>
    <col min="516" max="516" width="14.7109375" style="50" customWidth="1"/>
    <col min="517" max="517" width="10" style="50" bestFit="1" customWidth="1"/>
    <col min="518" max="518" width="12.85546875" style="50" customWidth="1"/>
    <col min="519" max="519" width="14.28515625" style="50" customWidth="1"/>
    <col min="520" max="520" width="13.5703125" style="50" customWidth="1"/>
    <col min="521" max="521" width="10" style="50" bestFit="1" customWidth="1"/>
    <col min="522" max="522" width="14.5703125" style="50" customWidth="1"/>
    <col min="523" max="523" width="14.85546875" style="50" customWidth="1"/>
    <col min="524" max="524" width="15" style="50" customWidth="1"/>
    <col min="525" max="525" width="15.5703125" style="50" customWidth="1"/>
    <col min="526" max="526" width="14.7109375" style="50" customWidth="1"/>
    <col min="527" max="527" width="15.7109375" style="50" customWidth="1"/>
    <col min="528" max="528" width="3.7109375" style="50" customWidth="1"/>
    <col min="529" max="768" width="9.140625" style="50"/>
    <col min="769" max="769" width="3.85546875" style="50" customWidth="1"/>
    <col min="770" max="770" width="5.140625" style="50" customWidth="1"/>
    <col min="771" max="771" width="33.42578125" style="50" customWidth="1"/>
    <col min="772" max="772" width="14.7109375" style="50" customWidth="1"/>
    <col min="773" max="773" width="10" style="50" bestFit="1" customWidth="1"/>
    <col min="774" max="774" width="12.85546875" style="50" customWidth="1"/>
    <col min="775" max="775" width="14.28515625" style="50" customWidth="1"/>
    <col min="776" max="776" width="13.5703125" style="50" customWidth="1"/>
    <col min="777" max="777" width="10" style="50" bestFit="1" customWidth="1"/>
    <col min="778" max="778" width="14.5703125" style="50" customWidth="1"/>
    <col min="779" max="779" width="14.85546875" style="50" customWidth="1"/>
    <col min="780" max="780" width="15" style="50" customWidth="1"/>
    <col min="781" max="781" width="15.5703125" style="50" customWidth="1"/>
    <col min="782" max="782" width="14.7109375" style="50" customWidth="1"/>
    <col min="783" max="783" width="15.7109375" style="50" customWidth="1"/>
    <col min="784" max="784" width="3.7109375" style="50" customWidth="1"/>
    <col min="785" max="1024" width="9.140625" style="50"/>
    <col min="1025" max="1025" width="3.85546875" style="50" customWidth="1"/>
    <col min="1026" max="1026" width="5.140625" style="50" customWidth="1"/>
    <col min="1027" max="1027" width="33.42578125" style="50" customWidth="1"/>
    <col min="1028" max="1028" width="14.7109375" style="50" customWidth="1"/>
    <col min="1029" max="1029" width="10" style="50" bestFit="1" customWidth="1"/>
    <col min="1030" max="1030" width="12.85546875" style="50" customWidth="1"/>
    <col min="1031" max="1031" width="14.28515625" style="50" customWidth="1"/>
    <col min="1032" max="1032" width="13.5703125" style="50" customWidth="1"/>
    <col min="1033" max="1033" width="10" style="50" bestFit="1" customWidth="1"/>
    <col min="1034" max="1034" width="14.5703125" style="50" customWidth="1"/>
    <col min="1035" max="1035" width="14.85546875" style="50" customWidth="1"/>
    <col min="1036" max="1036" width="15" style="50" customWidth="1"/>
    <col min="1037" max="1037" width="15.5703125" style="50" customWidth="1"/>
    <col min="1038" max="1038" width="14.7109375" style="50" customWidth="1"/>
    <col min="1039" max="1039" width="15.7109375" style="50" customWidth="1"/>
    <col min="1040" max="1040" width="3.7109375" style="50" customWidth="1"/>
    <col min="1041" max="1280" width="9.140625" style="50"/>
    <col min="1281" max="1281" width="3.85546875" style="50" customWidth="1"/>
    <col min="1282" max="1282" width="5.140625" style="50" customWidth="1"/>
    <col min="1283" max="1283" width="33.42578125" style="50" customWidth="1"/>
    <col min="1284" max="1284" width="14.7109375" style="50" customWidth="1"/>
    <col min="1285" max="1285" width="10" style="50" bestFit="1" customWidth="1"/>
    <col min="1286" max="1286" width="12.85546875" style="50" customWidth="1"/>
    <col min="1287" max="1287" width="14.28515625" style="50" customWidth="1"/>
    <col min="1288" max="1288" width="13.5703125" style="50" customWidth="1"/>
    <col min="1289" max="1289" width="10" style="50" bestFit="1" customWidth="1"/>
    <col min="1290" max="1290" width="14.5703125" style="50" customWidth="1"/>
    <col min="1291" max="1291" width="14.85546875" style="50" customWidth="1"/>
    <col min="1292" max="1292" width="15" style="50" customWidth="1"/>
    <col min="1293" max="1293" width="15.5703125" style="50" customWidth="1"/>
    <col min="1294" max="1294" width="14.7109375" style="50" customWidth="1"/>
    <col min="1295" max="1295" width="15.7109375" style="50" customWidth="1"/>
    <col min="1296" max="1296" width="3.7109375" style="50" customWidth="1"/>
    <col min="1297" max="1536" width="9.140625" style="50"/>
    <col min="1537" max="1537" width="3.85546875" style="50" customWidth="1"/>
    <col min="1538" max="1538" width="5.140625" style="50" customWidth="1"/>
    <col min="1539" max="1539" width="33.42578125" style="50" customWidth="1"/>
    <col min="1540" max="1540" width="14.7109375" style="50" customWidth="1"/>
    <col min="1541" max="1541" width="10" style="50" bestFit="1" customWidth="1"/>
    <col min="1542" max="1542" width="12.85546875" style="50" customWidth="1"/>
    <col min="1543" max="1543" width="14.28515625" style="50" customWidth="1"/>
    <col min="1544" max="1544" width="13.5703125" style="50" customWidth="1"/>
    <col min="1545" max="1545" width="10" style="50" bestFit="1" customWidth="1"/>
    <col min="1546" max="1546" width="14.5703125" style="50" customWidth="1"/>
    <col min="1547" max="1547" width="14.85546875" style="50" customWidth="1"/>
    <col min="1548" max="1548" width="15" style="50" customWidth="1"/>
    <col min="1549" max="1549" width="15.5703125" style="50" customWidth="1"/>
    <col min="1550" max="1550" width="14.7109375" style="50" customWidth="1"/>
    <col min="1551" max="1551" width="15.7109375" style="50" customWidth="1"/>
    <col min="1552" max="1552" width="3.7109375" style="50" customWidth="1"/>
    <col min="1553" max="1792" width="9.140625" style="50"/>
    <col min="1793" max="1793" width="3.85546875" style="50" customWidth="1"/>
    <col min="1794" max="1794" width="5.140625" style="50" customWidth="1"/>
    <col min="1795" max="1795" width="33.42578125" style="50" customWidth="1"/>
    <col min="1796" max="1796" width="14.7109375" style="50" customWidth="1"/>
    <col min="1797" max="1797" width="10" style="50" bestFit="1" customWidth="1"/>
    <col min="1798" max="1798" width="12.85546875" style="50" customWidth="1"/>
    <col min="1799" max="1799" width="14.28515625" style="50" customWidth="1"/>
    <col min="1800" max="1800" width="13.5703125" style="50" customWidth="1"/>
    <col min="1801" max="1801" width="10" style="50" bestFit="1" customWidth="1"/>
    <col min="1802" max="1802" width="14.5703125" style="50" customWidth="1"/>
    <col min="1803" max="1803" width="14.85546875" style="50" customWidth="1"/>
    <col min="1804" max="1804" width="15" style="50" customWidth="1"/>
    <col min="1805" max="1805" width="15.5703125" style="50" customWidth="1"/>
    <col min="1806" max="1806" width="14.7109375" style="50" customWidth="1"/>
    <col min="1807" max="1807" width="15.7109375" style="50" customWidth="1"/>
    <col min="1808" max="1808" width="3.7109375" style="50" customWidth="1"/>
    <col min="1809" max="2048" width="9.140625" style="50"/>
    <col min="2049" max="2049" width="3.85546875" style="50" customWidth="1"/>
    <col min="2050" max="2050" width="5.140625" style="50" customWidth="1"/>
    <col min="2051" max="2051" width="33.42578125" style="50" customWidth="1"/>
    <col min="2052" max="2052" width="14.7109375" style="50" customWidth="1"/>
    <col min="2053" max="2053" width="10" style="50" bestFit="1" customWidth="1"/>
    <col min="2054" max="2054" width="12.85546875" style="50" customWidth="1"/>
    <col min="2055" max="2055" width="14.28515625" style="50" customWidth="1"/>
    <col min="2056" max="2056" width="13.5703125" style="50" customWidth="1"/>
    <col min="2057" max="2057" width="10" style="50" bestFit="1" customWidth="1"/>
    <col min="2058" max="2058" width="14.5703125" style="50" customWidth="1"/>
    <col min="2059" max="2059" width="14.85546875" style="50" customWidth="1"/>
    <col min="2060" max="2060" width="15" style="50" customWidth="1"/>
    <col min="2061" max="2061" width="15.5703125" style="50" customWidth="1"/>
    <col min="2062" max="2062" width="14.7109375" style="50" customWidth="1"/>
    <col min="2063" max="2063" width="15.7109375" style="50" customWidth="1"/>
    <col min="2064" max="2064" width="3.7109375" style="50" customWidth="1"/>
    <col min="2065" max="2304" width="9.140625" style="50"/>
    <col min="2305" max="2305" width="3.85546875" style="50" customWidth="1"/>
    <col min="2306" max="2306" width="5.140625" style="50" customWidth="1"/>
    <col min="2307" max="2307" width="33.42578125" style="50" customWidth="1"/>
    <col min="2308" max="2308" width="14.7109375" style="50" customWidth="1"/>
    <col min="2309" max="2309" width="10" style="50" bestFit="1" customWidth="1"/>
    <col min="2310" max="2310" width="12.85546875" style="50" customWidth="1"/>
    <col min="2311" max="2311" width="14.28515625" style="50" customWidth="1"/>
    <col min="2312" max="2312" width="13.5703125" style="50" customWidth="1"/>
    <col min="2313" max="2313" width="10" style="50" bestFit="1" customWidth="1"/>
    <col min="2314" max="2314" width="14.5703125" style="50" customWidth="1"/>
    <col min="2315" max="2315" width="14.85546875" style="50" customWidth="1"/>
    <col min="2316" max="2316" width="15" style="50" customWidth="1"/>
    <col min="2317" max="2317" width="15.5703125" style="50" customWidth="1"/>
    <col min="2318" max="2318" width="14.7109375" style="50" customWidth="1"/>
    <col min="2319" max="2319" width="15.7109375" style="50" customWidth="1"/>
    <col min="2320" max="2320" width="3.7109375" style="50" customWidth="1"/>
    <col min="2321" max="2560" width="9.140625" style="50"/>
    <col min="2561" max="2561" width="3.85546875" style="50" customWidth="1"/>
    <col min="2562" max="2562" width="5.140625" style="50" customWidth="1"/>
    <col min="2563" max="2563" width="33.42578125" style="50" customWidth="1"/>
    <col min="2564" max="2564" width="14.7109375" style="50" customWidth="1"/>
    <col min="2565" max="2565" width="10" style="50" bestFit="1" customWidth="1"/>
    <col min="2566" max="2566" width="12.85546875" style="50" customWidth="1"/>
    <col min="2567" max="2567" width="14.28515625" style="50" customWidth="1"/>
    <col min="2568" max="2568" width="13.5703125" style="50" customWidth="1"/>
    <col min="2569" max="2569" width="10" style="50" bestFit="1" customWidth="1"/>
    <col min="2570" max="2570" width="14.5703125" style="50" customWidth="1"/>
    <col min="2571" max="2571" width="14.85546875" style="50" customWidth="1"/>
    <col min="2572" max="2572" width="15" style="50" customWidth="1"/>
    <col min="2573" max="2573" width="15.5703125" style="50" customWidth="1"/>
    <col min="2574" max="2574" width="14.7109375" style="50" customWidth="1"/>
    <col min="2575" max="2575" width="15.7109375" style="50" customWidth="1"/>
    <col min="2576" max="2576" width="3.7109375" style="50" customWidth="1"/>
    <col min="2577" max="2816" width="9.140625" style="50"/>
    <col min="2817" max="2817" width="3.85546875" style="50" customWidth="1"/>
    <col min="2818" max="2818" width="5.140625" style="50" customWidth="1"/>
    <col min="2819" max="2819" width="33.42578125" style="50" customWidth="1"/>
    <col min="2820" max="2820" width="14.7109375" style="50" customWidth="1"/>
    <col min="2821" max="2821" width="10" style="50" bestFit="1" customWidth="1"/>
    <col min="2822" max="2822" width="12.85546875" style="50" customWidth="1"/>
    <col min="2823" max="2823" width="14.28515625" style="50" customWidth="1"/>
    <col min="2824" max="2824" width="13.5703125" style="50" customWidth="1"/>
    <col min="2825" max="2825" width="10" style="50" bestFit="1" customWidth="1"/>
    <col min="2826" max="2826" width="14.5703125" style="50" customWidth="1"/>
    <col min="2827" max="2827" width="14.85546875" style="50" customWidth="1"/>
    <col min="2828" max="2828" width="15" style="50" customWidth="1"/>
    <col min="2829" max="2829" width="15.5703125" style="50" customWidth="1"/>
    <col min="2830" max="2830" width="14.7109375" style="50" customWidth="1"/>
    <col min="2831" max="2831" width="15.7109375" style="50" customWidth="1"/>
    <col min="2832" max="2832" width="3.7109375" style="50" customWidth="1"/>
    <col min="2833" max="3072" width="9.140625" style="50"/>
    <col min="3073" max="3073" width="3.85546875" style="50" customWidth="1"/>
    <col min="3074" max="3074" width="5.140625" style="50" customWidth="1"/>
    <col min="3075" max="3075" width="33.42578125" style="50" customWidth="1"/>
    <col min="3076" max="3076" width="14.7109375" style="50" customWidth="1"/>
    <col min="3077" max="3077" width="10" style="50" bestFit="1" customWidth="1"/>
    <col min="3078" max="3078" width="12.85546875" style="50" customWidth="1"/>
    <col min="3079" max="3079" width="14.28515625" style="50" customWidth="1"/>
    <col min="3080" max="3080" width="13.5703125" style="50" customWidth="1"/>
    <col min="3081" max="3081" width="10" style="50" bestFit="1" customWidth="1"/>
    <col min="3082" max="3082" width="14.5703125" style="50" customWidth="1"/>
    <col min="3083" max="3083" width="14.85546875" style="50" customWidth="1"/>
    <col min="3084" max="3084" width="15" style="50" customWidth="1"/>
    <col min="3085" max="3085" width="15.5703125" style="50" customWidth="1"/>
    <col min="3086" max="3086" width="14.7109375" style="50" customWidth="1"/>
    <col min="3087" max="3087" width="15.7109375" style="50" customWidth="1"/>
    <col min="3088" max="3088" width="3.7109375" style="50" customWidth="1"/>
    <col min="3089" max="3328" width="9.140625" style="50"/>
    <col min="3329" max="3329" width="3.85546875" style="50" customWidth="1"/>
    <col min="3330" max="3330" width="5.140625" style="50" customWidth="1"/>
    <col min="3331" max="3331" width="33.42578125" style="50" customWidth="1"/>
    <col min="3332" max="3332" width="14.7109375" style="50" customWidth="1"/>
    <col min="3333" max="3333" width="10" style="50" bestFit="1" customWidth="1"/>
    <col min="3334" max="3334" width="12.85546875" style="50" customWidth="1"/>
    <col min="3335" max="3335" width="14.28515625" style="50" customWidth="1"/>
    <col min="3336" max="3336" width="13.5703125" style="50" customWidth="1"/>
    <col min="3337" max="3337" width="10" style="50" bestFit="1" customWidth="1"/>
    <col min="3338" max="3338" width="14.5703125" style="50" customWidth="1"/>
    <col min="3339" max="3339" width="14.85546875" style="50" customWidth="1"/>
    <col min="3340" max="3340" width="15" style="50" customWidth="1"/>
    <col min="3341" max="3341" width="15.5703125" style="50" customWidth="1"/>
    <col min="3342" max="3342" width="14.7109375" style="50" customWidth="1"/>
    <col min="3343" max="3343" width="15.7109375" style="50" customWidth="1"/>
    <col min="3344" max="3344" width="3.7109375" style="50" customWidth="1"/>
    <col min="3345" max="3584" width="9.140625" style="50"/>
    <col min="3585" max="3585" width="3.85546875" style="50" customWidth="1"/>
    <col min="3586" max="3586" width="5.140625" style="50" customWidth="1"/>
    <col min="3587" max="3587" width="33.42578125" style="50" customWidth="1"/>
    <col min="3588" max="3588" width="14.7109375" style="50" customWidth="1"/>
    <col min="3589" max="3589" width="10" style="50" bestFit="1" customWidth="1"/>
    <col min="3590" max="3590" width="12.85546875" style="50" customWidth="1"/>
    <col min="3591" max="3591" width="14.28515625" style="50" customWidth="1"/>
    <col min="3592" max="3592" width="13.5703125" style="50" customWidth="1"/>
    <col min="3593" max="3593" width="10" style="50" bestFit="1" customWidth="1"/>
    <col min="3594" max="3594" width="14.5703125" style="50" customWidth="1"/>
    <col min="3595" max="3595" width="14.85546875" style="50" customWidth="1"/>
    <col min="3596" max="3596" width="15" style="50" customWidth="1"/>
    <col min="3597" max="3597" width="15.5703125" style="50" customWidth="1"/>
    <col min="3598" max="3598" width="14.7109375" style="50" customWidth="1"/>
    <col min="3599" max="3599" width="15.7109375" style="50" customWidth="1"/>
    <col min="3600" max="3600" width="3.7109375" style="50" customWidth="1"/>
    <col min="3601" max="3840" width="9.140625" style="50"/>
    <col min="3841" max="3841" width="3.85546875" style="50" customWidth="1"/>
    <col min="3842" max="3842" width="5.140625" style="50" customWidth="1"/>
    <col min="3843" max="3843" width="33.42578125" style="50" customWidth="1"/>
    <col min="3844" max="3844" width="14.7109375" style="50" customWidth="1"/>
    <col min="3845" max="3845" width="10" style="50" bestFit="1" customWidth="1"/>
    <col min="3846" max="3846" width="12.85546875" style="50" customWidth="1"/>
    <col min="3847" max="3847" width="14.28515625" style="50" customWidth="1"/>
    <col min="3848" max="3848" width="13.5703125" style="50" customWidth="1"/>
    <col min="3849" max="3849" width="10" style="50" bestFit="1" customWidth="1"/>
    <col min="3850" max="3850" width="14.5703125" style="50" customWidth="1"/>
    <col min="3851" max="3851" width="14.85546875" style="50" customWidth="1"/>
    <col min="3852" max="3852" width="15" style="50" customWidth="1"/>
    <col min="3853" max="3853" width="15.5703125" style="50" customWidth="1"/>
    <col min="3854" max="3854" width="14.7109375" style="50" customWidth="1"/>
    <col min="3855" max="3855" width="15.7109375" style="50" customWidth="1"/>
    <col min="3856" max="3856" width="3.7109375" style="50" customWidth="1"/>
    <col min="3857" max="4096" width="9.140625" style="50"/>
    <col min="4097" max="4097" width="3.85546875" style="50" customWidth="1"/>
    <col min="4098" max="4098" width="5.140625" style="50" customWidth="1"/>
    <col min="4099" max="4099" width="33.42578125" style="50" customWidth="1"/>
    <col min="4100" max="4100" width="14.7109375" style="50" customWidth="1"/>
    <col min="4101" max="4101" width="10" style="50" bestFit="1" customWidth="1"/>
    <col min="4102" max="4102" width="12.85546875" style="50" customWidth="1"/>
    <col min="4103" max="4103" width="14.28515625" style="50" customWidth="1"/>
    <col min="4104" max="4104" width="13.5703125" style="50" customWidth="1"/>
    <col min="4105" max="4105" width="10" style="50" bestFit="1" customWidth="1"/>
    <col min="4106" max="4106" width="14.5703125" style="50" customWidth="1"/>
    <col min="4107" max="4107" width="14.85546875" style="50" customWidth="1"/>
    <col min="4108" max="4108" width="15" style="50" customWidth="1"/>
    <col min="4109" max="4109" width="15.5703125" style="50" customWidth="1"/>
    <col min="4110" max="4110" width="14.7109375" style="50" customWidth="1"/>
    <col min="4111" max="4111" width="15.7109375" style="50" customWidth="1"/>
    <col min="4112" max="4112" width="3.7109375" style="50" customWidth="1"/>
    <col min="4113" max="4352" width="9.140625" style="50"/>
    <col min="4353" max="4353" width="3.85546875" style="50" customWidth="1"/>
    <col min="4354" max="4354" width="5.140625" style="50" customWidth="1"/>
    <col min="4355" max="4355" width="33.42578125" style="50" customWidth="1"/>
    <col min="4356" max="4356" width="14.7109375" style="50" customWidth="1"/>
    <col min="4357" max="4357" width="10" style="50" bestFit="1" customWidth="1"/>
    <col min="4358" max="4358" width="12.85546875" style="50" customWidth="1"/>
    <col min="4359" max="4359" width="14.28515625" style="50" customWidth="1"/>
    <col min="4360" max="4360" width="13.5703125" style="50" customWidth="1"/>
    <col min="4361" max="4361" width="10" style="50" bestFit="1" customWidth="1"/>
    <col min="4362" max="4362" width="14.5703125" style="50" customWidth="1"/>
    <col min="4363" max="4363" width="14.85546875" style="50" customWidth="1"/>
    <col min="4364" max="4364" width="15" style="50" customWidth="1"/>
    <col min="4365" max="4365" width="15.5703125" style="50" customWidth="1"/>
    <col min="4366" max="4366" width="14.7109375" style="50" customWidth="1"/>
    <col min="4367" max="4367" width="15.7109375" style="50" customWidth="1"/>
    <col min="4368" max="4368" width="3.7109375" style="50" customWidth="1"/>
    <col min="4369" max="4608" width="9.140625" style="50"/>
    <col min="4609" max="4609" width="3.85546875" style="50" customWidth="1"/>
    <col min="4610" max="4610" width="5.140625" style="50" customWidth="1"/>
    <col min="4611" max="4611" width="33.42578125" style="50" customWidth="1"/>
    <col min="4612" max="4612" width="14.7109375" style="50" customWidth="1"/>
    <col min="4613" max="4613" width="10" style="50" bestFit="1" customWidth="1"/>
    <col min="4614" max="4614" width="12.85546875" style="50" customWidth="1"/>
    <col min="4615" max="4615" width="14.28515625" style="50" customWidth="1"/>
    <col min="4616" max="4616" width="13.5703125" style="50" customWidth="1"/>
    <col min="4617" max="4617" width="10" style="50" bestFit="1" customWidth="1"/>
    <col min="4618" max="4618" width="14.5703125" style="50" customWidth="1"/>
    <col min="4619" max="4619" width="14.85546875" style="50" customWidth="1"/>
    <col min="4620" max="4620" width="15" style="50" customWidth="1"/>
    <col min="4621" max="4621" width="15.5703125" style="50" customWidth="1"/>
    <col min="4622" max="4622" width="14.7109375" style="50" customWidth="1"/>
    <col min="4623" max="4623" width="15.7109375" style="50" customWidth="1"/>
    <col min="4624" max="4624" width="3.7109375" style="50" customWidth="1"/>
    <col min="4625" max="4864" width="9.140625" style="50"/>
    <col min="4865" max="4865" width="3.85546875" style="50" customWidth="1"/>
    <col min="4866" max="4866" width="5.140625" style="50" customWidth="1"/>
    <col min="4867" max="4867" width="33.42578125" style="50" customWidth="1"/>
    <col min="4868" max="4868" width="14.7109375" style="50" customWidth="1"/>
    <col min="4869" max="4869" width="10" style="50" bestFit="1" customWidth="1"/>
    <col min="4870" max="4870" width="12.85546875" style="50" customWidth="1"/>
    <col min="4871" max="4871" width="14.28515625" style="50" customWidth="1"/>
    <col min="4872" max="4872" width="13.5703125" style="50" customWidth="1"/>
    <col min="4873" max="4873" width="10" style="50" bestFit="1" customWidth="1"/>
    <col min="4874" max="4874" width="14.5703125" style="50" customWidth="1"/>
    <col min="4875" max="4875" width="14.85546875" style="50" customWidth="1"/>
    <col min="4876" max="4876" width="15" style="50" customWidth="1"/>
    <col min="4877" max="4877" width="15.5703125" style="50" customWidth="1"/>
    <col min="4878" max="4878" width="14.7109375" style="50" customWidth="1"/>
    <col min="4879" max="4879" width="15.7109375" style="50" customWidth="1"/>
    <col min="4880" max="4880" width="3.7109375" style="50" customWidth="1"/>
    <col min="4881" max="5120" width="9.140625" style="50"/>
    <col min="5121" max="5121" width="3.85546875" style="50" customWidth="1"/>
    <col min="5122" max="5122" width="5.140625" style="50" customWidth="1"/>
    <col min="5123" max="5123" width="33.42578125" style="50" customWidth="1"/>
    <col min="5124" max="5124" width="14.7109375" style="50" customWidth="1"/>
    <col min="5125" max="5125" width="10" style="50" bestFit="1" customWidth="1"/>
    <col min="5126" max="5126" width="12.85546875" style="50" customWidth="1"/>
    <col min="5127" max="5127" width="14.28515625" style="50" customWidth="1"/>
    <col min="5128" max="5128" width="13.5703125" style="50" customWidth="1"/>
    <col min="5129" max="5129" width="10" style="50" bestFit="1" customWidth="1"/>
    <col min="5130" max="5130" width="14.5703125" style="50" customWidth="1"/>
    <col min="5131" max="5131" width="14.85546875" style="50" customWidth="1"/>
    <col min="5132" max="5132" width="15" style="50" customWidth="1"/>
    <col min="5133" max="5133" width="15.5703125" style="50" customWidth="1"/>
    <col min="5134" max="5134" width="14.7109375" style="50" customWidth="1"/>
    <col min="5135" max="5135" width="15.7109375" style="50" customWidth="1"/>
    <col min="5136" max="5136" width="3.7109375" style="50" customWidth="1"/>
    <col min="5137" max="5376" width="9.140625" style="50"/>
    <col min="5377" max="5377" width="3.85546875" style="50" customWidth="1"/>
    <col min="5378" max="5378" width="5.140625" style="50" customWidth="1"/>
    <col min="5379" max="5379" width="33.42578125" style="50" customWidth="1"/>
    <col min="5380" max="5380" width="14.7109375" style="50" customWidth="1"/>
    <col min="5381" max="5381" width="10" style="50" bestFit="1" customWidth="1"/>
    <col min="5382" max="5382" width="12.85546875" style="50" customWidth="1"/>
    <col min="5383" max="5383" width="14.28515625" style="50" customWidth="1"/>
    <col min="5384" max="5384" width="13.5703125" style="50" customWidth="1"/>
    <col min="5385" max="5385" width="10" style="50" bestFit="1" customWidth="1"/>
    <col min="5386" max="5386" width="14.5703125" style="50" customWidth="1"/>
    <col min="5387" max="5387" width="14.85546875" style="50" customWidth="1"/>
    <col min="5388" max="5388" width="15" style="50" customWidth="1"/>
    <col min="5389" max="5389" width="15.5703125" style="50" customWidth="1"/>
    <col min="5390" max="5390" width="14.7109375" style="50" customWidth="1"/>
    <col min="5391" max="5391" width="15.7109375" style="50" customWidth="1"/>
    <col min="5392" max="5392" width="3.7109375" style="50" customWidth="1"/>
    <col min="5393" max="5632" width="9.140625" style="50"/>
    <col min="5633" max="5633" width="3.85546875" style="50" customWidth="1"/>
    <col min="5634" max="5634" width="5.140625" style="50" customWidth="1"/>
    <col min="5635" max="5635" width="33.42578125" style="50" customWidth="1"/>
    <col min="5636" max="5636" width="14.7109375" style="50" customWidth="1"/>
    <col min="5637" max="5637" width="10" style="50" bestFit="1" customWidth="1"/>
    <col min="5638" max="5638" width="12.85546875" style="50" customWidth="1"/>
    <col min="5639" max="5639" width="14.28515625" style="50" customWidth="1"/>
    <col min="5640" max="5640" width="13.5703125" style="50" customWidth="1"/>
    <col min="5641" max="5641" width="10" style="50" bestFit="1" customWidth="1"/>
    <col min="5642" max="5642" width="14.5703125" style="50" customWidth="1"/>
    <col min="5643" max="5643" width="14.85546875" style="50" customWidth="1"/>
    <col min="5644" max="5644" width="15" style="50" customWidth="1"/>
    <col min="5645" max="5645" width="15.5703125" style="50" customWidth="1"/>
    <col min="5646" max="5646" width="14.7109375" style="50" customWidth="1"/>
    <col min="5647" max="5647" width="15.7109375" style="50" customWidth="1"/>
    <col min="5648" max="5648" width="3.7109375" style="50" customWidth="1"/>
    <col min="5649" max="5888" width="9.140625" style="50"/>
    <col min="5889" max="5889" width="3.85546875" style="50" customWidth="1"/>
    <col min="5890" max="5890" width="5.140625" style="50" customWidth="1"/>
    <col min="5891" max="5891" width="33.42578125" style="50" customWidth="1"/>
    <col min="5892" max="5892" width="14.7109375" style="50" customWidth="1"/>
    <col min="5893" max="5893" width="10" style="50" bestFit="1" customWidth="1"/>
    <col min="5894" max="5894" width="12.85546875" style="50" customWidth="1"/>
    <col min="5895" max="5895" width="14.28515625" style="50" customWidth="1"/>
    <col min="5896" max="5896" width="13.5703125" style="50" customWidth="1"/>
    <col min="5897" max="5897" width="10" style="50" bestFit="1" customWidth="1"/>
    <col min="5898" max="5898" width="14.5703125" style="50" customWidth="1"/>
    <col min="5899" max="5899" width="14.85546875" style="50" customWidth="1"/>
    <col min="5900" max="5900" width="15" style="50" customWidth="1"/>
    <col min="5901" max="5901" width="15.5703125" style="50" customWidth="1"/>
    <col min="5902" max="5902" width="14.7109375" style="50" customWidth="1"/>
    <col min="5903" max="5903" width="15.7109375" style="50" customWidth="1"/>
    <col min="5904" max="5904" width="3.7109375" style="50" customWidth="1"/>
    <col min="5905" max="6144" width="9.140625" style="50"/>
    <col min="6145" max="6145" width="3.85546875" style="50" customWidth="1"/>
    <col min="6146" max="6146" width="5.140625" style="50" customWidth="1"/>
    <col min="6147" max="6147" width="33.42578125" style="50" customWidth="1"/>
    <col min="6148" max="6148" width="14.7109375" style="50" customWidth="1"/>
    <col min="6149" max="6149" width="10" style="50" bestFit="1" customWidth="1"/>
    <col min="6150" max="6150" width="12.85546875" style="50" customWidth="1"/>
    <col min="6151" max="6151" width="14.28515625" style="50" customWidth="1"/>
    <col min="6152" max="6152" width="13.5703125" style="50" customWidth="1"/>
    <col min="6153" max="6153" width="10" style="50" bestFit="1" customWidth="1"/>
    <col min="6154" max="6154" width="14.5703125" style="50" customWidth="1"/>
    <col min="6155" max="6155" width="14.85546875" style="50" customWidth="1"/>
    <col min="6156" max="6156" width="15" style="50" customWidth="1"/>
    <col min="6157" max="6157" width="15.5703125" style="50" customWidth="1"/>
    <col min="6158" max="6158" width="14.7109375" style="50" customWidth="1"/>
    <col min="6159" max="6159" width="15.7109375" style="50" customWidth="1"/>
    <col min="6160" max="6160" width="3.7109375" style="50" customWidth="1"/>
    <col min="6161" max="6400" width="9.140625" style="50"/>
    <col min="6401" max="6401" width="3.85546875" style="50" customWidth="1"/>
    <col min="6402" max="6402" width="5.140625" style="50" customWidth="1"/>
    <col min="6403" max="6403" width="33.42578125" style="50" customWidth="1"/>
    <col min="6404" max="6404" width="14.7109375" style="50" customWidth="1"/>
    <col min="6405" max="6405" width="10" style="50" bestFit="1" customWidth="1"/>
    <col min="6406" max="6406" width="12.85546875" style="50" customWidth="1"/>
    <col min="6407" max="6407" width="14.28515625" style="50" customWidth="1"/>
    <col min="6408" max="6408" width="13.5703125" style="50" customWidth="1"/>
    <col min="6409" max="6409" width="10" style="50" bestFit="1" customWidth="1"/>
    <col min="6410" max="6410" width="14.5703125" style="50" customWidth="1"/>
    <col min="6411" max="6411" width="14.85546875" style="50" customWidth="1"/>
    <col min="6412" max="6412" width="15" style="50" customWidth="1"/>
    <col min="6413" max="6413" width="15.5703125" style="50" customWidth="1"/>
    <col min="6414" max="6414" width="14.7109375" style="50" customWidth="1"/>
    <col min="6415" max="6415" width="15.7109375" style="50" customWidth="1"/>
    <col min="6416" max="6416" width="3.7109375" style="50" customWidth="1"/>
    <col min="6417" max="6656" width="9.140625" style="50"/>
    <col min="6657" max="6657" width="3.85546875" style="50" customWidth="1"/>
    <col min="6658" max="6658" width="5.140625" style="50" customWidth="1"/>
    <col min="6659" max="6659" width="33.42578125" style="50" customWidth="1"/>
    <col min="6660" max="6660" width="14.7109375" style="50" customWidth="1"/>
    <col min="6661" max="6661" width="10" style="50" bestFit="1" customWidth="1"/>
    <col min="6662" max="6662" width="12.85546875" style="50" customWidth="1"/>
    <col min="6663" max="6663" width="14.28515625" style="50" customWidth="1"/>
    <col min="6664" max="6664" width="13.5703125" style="50" customWidth="1"/>
    <col min="6665" max="6665" width="10" style="50" bestFit="1" customWidth="1"/>
    <col min="6666" max="6666" width="14.5703125" style="50" customWidth="1"/>
    <col min="6667" max="6667" width="14.85546875" style="50" customWidth="1"/>
    <col min="6668" max="6668" width="15" style="50" customWidth="1"/>
    <col min="6669" max="6669" width="15.5703125" style="50" customWidth="1"/>
    <col min="6670" max="6670" width="14.7109375" style="50" customWidth="1"/>
    <col min="6671" max="6671" width="15.7109375" style="50" customWidth="1"/>
    <col min="6672" max="6672" width="3.7109375" style="50" customWidth="1"/>
    <col min="6673" max="6912" width="9.140625" style="50"/>
    <col min="6913" max="6913" width="3.85546875" style="50" customWidth="1"/>
    <col min="6914" max="6914" width="5.140625" style="50" customWidth="1"/>
    <col min="6915" max="6915" width="33.42578125" style="50" customWidth="1"/>
    <col min="6916" max="6916" width="14.7109375" style="50" customWidth="1"/>
    <col min="6917" max="6917" width="10" style="50" bestFit="1" customWidth="1"/>
    <col min="6918" max="6918" width="12.85546875" style="50" customWidth="1"/>
    <col min="6919" max="6919" width="14.28515625" style="50" customWidth="1"/>
    <col min="6920" max="6920" width="13.5703125" style="50" customWidth="1"/>
    <col min="6921" max="6921" width="10" style="50" bestFit="1" customWidth="1"/>
    <col min="6922" max="6922" width="14.5703125" style="50" customWidth="1"/>
    <col min="6923" max="6923" width="14.85546875" style="50" customWidth="1"/>
    <col min="6924" max="6924" width="15" style="50" customWidth="1"/>
    <col min="6925" max="6925" width="15.5703125" style="50" customWidth="1"/>
    <col min="6926" max="6926" width="14.7109375" style="50" customWidth="1"/>
    <col min="6927" max="6927" width="15.7109375" style="50" customWidth="1"/>
    <col min="6928" max="6928" width="3.7109375" style="50" customWidth="1"/>
    <col min="6929" max="7168" width="9.140625" style="50"/>
    <col min="7169" max="7169" width="3.85546875" style="50" customWidth="1"/>
    <col min="7170" max="7170" width="5.140625" style="50" customWidth="1"/>
    <col min="7171" max="7171" width="33.42578125" style="50" customWidth="1"/>
    <col min="7172" max="7172" width="14.7109375" style="50" customWidth="1"/>
    <col min="7173" max="7173" width="10" style="50" bestFit="1" customWidth="1"/>
    <col min="7174" max="7174" width="12.85546875" style="50" customWidth="1"/>
    <col min="7175" max="7175" width="14.28515625" style="50" customWidth="1"/>
    <col min="7176" max="7176" width="13.5703125" style="50" customWidth="1"/>
    <col min="7177" max="7177" width="10" style="50" bestFit="1" customWidth="1"/>
    <col min="7178" max="7178" width="14.5703125" style="50" customWidth="1"/>
    <col min="7179" max="7179" width="14.85546875" style="50" customWidth="1"/>
    <col min="7180" max="7180" width="15" style="50" customWidth="1"/>
    <col min="7181" max="7181" width="15.5703125" style="50" customWidth="1"/>
    <col min="7182" max="7182" width="14.7109375" style="50" customWidth="1"/>
    <col min="7183" max="7183" width="15.7109375" style="50" customWidth="1"/>
    <col min="7184" max="7184" width="3.7109375" style="50" customWidth="1"/>
    <col min="7185" max="7424" width="9.140625" style="50"/>
    <col min="7425" max="7425" width="3.85546875" style="50" customWidth="1"/>
    <col min="7426" max="7426" width="5.140625" style="50" customWidth="1"/>
    <col min="7427" max="7427" width="33.42578125" style="50" customWidth="1"/>
    <col min="7428" max="7428" width="14.7109375" style="50" customWidth="1"/>
    <col min="7429" max="7429" width="10" style="50" bestFit="1" customWidth="1"/>
    <col min="7430" max="7430" width="12.85546875" style="50" customWidth="1"/>
    <col min="7431" max="7431" width="14.28515625" style="50" customWidth="1"/>
    <col min="7432" max="7432" width="13.5703125" style="50" customWidth="1"/>
    <col min="7433" max="7433" width="10" style="50" bestFit="1" customWidth="1"/>
    <col min="7434" max="7434" width="14.5703125" style="50" customWidth="1"/>
    <col min="7435" max="7435" width="14.85546875" style="50" customWidth="1"/>
    <col min="7436" max="7436" width="15" style="50" customWidth="1"/>
    <col min="7437" max="7437" width="15.5703125" style="50" customWidth="1"/>
    <col min="7438" max="7438" width="14.7109375" style="50" customWidth="1"/>
    <col min="7439" max="7439" width="15.7109375" style="50" customWidth="1"/>
    <col min="7440" max="7440" width="3.7109375" style="50" customWidth="1"/>
    <col min="7441" max="7680" width="9.140625" style="50"/>
    <col min="7681" max="7681" width="3.85546875" style="50" customWidth="1"/>
    <col min="7682" max="7682" width="5.140625" style="50" customWidth="1"/>
    <col min="7683" max="7683" width="33.42578125" style="50" customWidth="1"/>
    <col min="7684" max="7684" width="14.7109375" style="50" customWidth="1"/>
    <col min="7685" max="7685" width="10" style="50" bestFit="1" customWidth="1"/>
    <col min="7686" max="7686" width="12.85546875" style="50" customWidth="1"/>
    <col min="7687" max="7687" width="14.28515625" style="50" customWidth="1"/>
    <col min="7688" max="7688" width="13.5703125" style="50" customWidth="1"/>
    <col min="7689" max="7689" width="10" style="50" bestFit="1" customWidth="1"/>
    <col min="7690" max="7690" width="14.5703125" style="50" customWidth="1"/>
    <col min="7691" max="7691" width="14.85546875" style="50" customWidth="1"/>
    <col min="7692" max="7692" width="15" style="50" customWidth="1"/>
    <col min="7693" max="7693" width="15.5703125" style="50" customWidth="1"/>
    <col min="7694" max="7694" width="14.7109375" style="50" customWidth="1"/>
    <col min="7695" max="7695" width="15.7109375" style="50" customWidth="1"/>
    <col min="7696" max="7696" width="3.7109375" style="50" customWidth="1"/>
    <col min="7697" max="7936" width="9.140625" style="50"/>
    <col min="7937" max="7937" width="3.85546875" style="50" customWidth="1"/>
    <col min="7938" max="7938" width="5.140625" style="50" customWidth="1"/>
    <col min="7939" max="7939" width="33.42578125" style="50" customWidth="1"/>
    <col min="7940" max="7940" width="14.7109375" style="50" customWidth="1"/>
    <col min="7941" max="7941" width="10" style="50" bestFit="1" customWidth="1"/>
    <col min="7942" max="7942" width="12.85546875" style="50" customWidth="1"/>
    <col min="7943" max="7943" width="14.28515625" style="50" customWidth="1"/>
    <col min="7944" max="7944" width="13.5703125" style="50" customWidth="1"/>
    <col min="7945" max="7945" width="10" style="50" bestFit="1" customWidth="1"/>
    <col min="7946" max="7946" width="14.5703125" style="50" customWidth="1"/>
    <col min="7947" max="7947" width="14.85546875" style="50" customWidth="1"/>
    <col min="7948" max="7948" width="15" style="50" customWidth="1"/>
    <col min="7949" max="7949" width="15.5703125" style="50" customWidth="1"/>
    <col min="7950" max="7950" width="14.7109375" style="50" customWidth="1"/>
    <col min="7951" max="7951" width="15.7109375" style="50" customWidth="1"/>
    <col min="7952" max="7952" width="3.7109375" style="50" customWidth="1"/>
    <col min="7953" max="8192" width="9.140625" style="50"/>
    <col min="8193" max="8193" width="3.85546875" style="50" customWidth="1"/>
    <col min="8194" max="8194" width="5.140625" style="50" customWidth="1"/>
    <col min="8195" max="8195" width="33.42578125" style="50" customWidth="1"/>
    <col min="8196" max="8196" width="14.7109375" style="50" customWidth="1"/>
    <col min="8197" max="8197" width="10" style="50" bestFit="1" customWidth="1"/>
    <col min="8198" max="8198" width="12.85546875" style="50" customWidth="1"/>
    <col min="8199" max="8199" width="14.28515625" style="50" customWidth="1"/>
    <col min="8200" max="8200" width="13.5703125" style="50" customWidth="1"/>
    <col min="8201" max="8201" width="10" style="50" bestFit="1" customWidth="1"/>
    <col min="8202" max="8202" width="14.5703125" style="50" customWidth="1"/>
    <col min="8203" max="8203" width="14.85546875" style="50" customWidth="1"/>
    <col min="8204" max="8204" width="15" style="50" customWidth="1"/>
    <col min="8205" max="8205" width="15.5703125" style="50" customWidth="1"/>
    <col min="8206" max="8206" width="14.7109375" style="50" customWidth="1"/>
    <col min="8207" max="8207" width="15.7109375" style="50" customWidth="1"/>
    <col min="8208" max="8208" width="3.7109375" style="50" customWidth="1"/>
    <col min="8209" max="8448" width="9.140625" style="50"/>
    <col min="8449" max="8449" width="3.85546875" style="50" customWidth="1"/>
    <col min="8450" max="8450" width="5.140625" style="50" customWidth="1"/>
    <col min="8451" max="8451" width="33.42578125" style="50" customWidth="1"/>
    <col min="8452" max="8452" width="14.7109375" style="50" customWidth="1"/>
    <col min="8453" max="8453" width="10" style="50" bestFit="1" customWidth="1"/>
    <col min="8454" max="8454" width="12.85546875" style="50" customWidth="1"/>
    <col min="8455" max="8455" width="14.28515625" style="50" customWidth="1"/>
    <col min="8456" max="8456" width="13.5703125" style="50" customWidth="1"/>
    <col min="8457" max="8457" width="10" style="50" bestFit="1" customWidth="1"/>
    <col min="8458" max="8458" width="14.5703125" style="50" customWidth="1"/>
    <col min="8459" max="8459" width="14.85546875" style="50" customWidth="1"/>
    <col min="8460" max="8460" width="15" style="50" customWidth="1"/>
    <col min="8461" max="8461" width="15.5703125" style="50" customWidth="1"/>
    <col min="8462" max="8462" width="14.7109375" style="50" customWidth="1"/>
    <col min="8463" max="8463" width="15.7109375" style="50" customWidth="1"/>
    <col min="8464" max="8464" width="3.7109375" style="50" customWidth="1"/>
    <col min="8465" max="8704" width="9.140625" style="50"/>
    <col min="8705" max="8705" width="3.85546875" style="50" customWidth="1"/>
    <col min="8706" max="8706" width="5.140625" style="50" customWidth="1"/>
    <col min="8707" max="8707" width="33.42578125" style="50" customWidth="1"/>
    <col min="8708" max="8708" width="14.7109375" style="50" customWidth="1"/>
    <col min="8709" max="8709" width="10" style="50" bestFit="1" customWidth="1"/>
    <col min="8710" max="8710" width="12.85546875" style="50" customWidth="1"/>
    <col min="8711" max="8711" width="14.28515625" style="50" customWidth="1"/>
    <col min="8712" max="8712" width="13.5703125" style="50" customWidth="1"/>
    <col min="8713" max="8713" width="10" style="50" bestFit="1" customWidth="1"/>
    <col min="8714" max="8714" width="14.5703125" style="50" customWidth="1"/>
    <col min="8715" max="8715" width="14.85546875" style="50" customWidth="1"/>
    <col min="8716" max="8716" width="15" style="50" customWidth="1"/>
    <col min="8717" max="8717" width="15.5703125" style="50" customWidth="1"/>
    <col min="8718" max="8718" width="14.7109375" style="50" customWidth="1"/>
    <col min="8719" max="8719" width="15.7109375" style="50" customWidth="1"/>
    <col min="8720" max="8720" width="3.7109375" style="50" customWidth="1"/>
    <col min="8721" max="8960" width="9.140625" style="50"/>
    <col min="8961" max="8961" width="3.85546875" style="50" customWidth="1"/>
    <col min="8962" max="8962" width="5.140625" style="50" customWidth="1"/>
    <col min="8963" max="8963" width="33.42578125" style="50" customWidth="1"/>
    <col min="8964" max="8964" width="14.7109375" style="50" customWidth="1"/>
    <col min="8965" max="8965" width="10" style="50" bestFit="1" customWidth="1"/>
    <col min="8966" max="8966" width="12.85546875" style="50" customWidth="1"/>
    <col min="8967" max="8967" width="14.28515625" style="50" customWidth="1"/>
    <col min="8968" max="8968" width="13.5703125" style="50" customWidth="1"/>
    <col min="8969" max="8969" width="10" style="50" bestFit="1" customWidth="1"/>
    <col min="8970" max="8970" width="14.5703125" style="50" customWidth="1"/>
    <col min="8971" max="8971" width="14.85546875" style="50" customWidth="1"/>
    <col min="8972" max="8972" width="15" style="50" customWidth="1"/>
    <col min="8973" max="8973" width="15.5703125" style="50" customWidth="1"/>
    <col min="8974" max="8974" width="14.7109375" style="50" customWidth="1"/>
    <col min="8975" max="8975" width="15.7109375" style="50" customWidth="1"/>
    <col min="8976" max="8976" width="3.7109375" style="50" customWidth="1"/>
    <col min="8977" max="9216" width="9.140625" style="50"/>
    <col min="9217" max="9217" width="3.85546875" style="50" customWidth="1"/>
    <col min="9218" max="9218" width="5.140625" style="50" customWidth="1"/>
    <col min="9219" max="9219" width="33.42578125" style="50" customWidth="1"/>
    <col min="9220" max="9220" width="14.7109375" style="50" customWidth="1"/>
    <col min="9221" max="9221" width="10" style="50" bestFit="1" customWidth="1"/>
    <col min="9222" max="9222" width="12.85546875" style="50" customWidth="1"/>
    <col min="9223" max="9223" width="14.28515625" style="50" customWidth="1"/>
    <col min="9224" max="9224" width="13.5703125" style="50" customWidth="1"/>
    <col min="9225" max="9225" width="10" style="50" bestFit="1" customWidth="1"/>
    <col min="9226" max="9226" width="14.5703125" style="50" customWidth="1"/>
    <col min="9227" max="9227" width="14.85546875" style="50" customWidth="1"/>
    <col min="9228" max="9228" width="15" style="50" customWidth="1"/>
    <col min="9229" max="9229" width="15.5703125" style="50" customWidth="1"/>
    <col min="9230" max="9230" width="14.7109375" style="50" customWidth="1"/>
    <col min="9231" max="9231" width="15.7109375" style="50" customWidth="1"/>
    <col min="9232" max="9232" width="3.7109375" style="50" customWidth="1"/>
    <col min="9233" max="9472" width="9.140625" style="50"/>
    <col min="9473" max="9473" width="3.85546875" style="50" customWidth="1"/>
    <col min="9474" max="9474" width="5.140625" style="50" customWidth="1"/>
    <col min="9475" max="9475" width="33.42578125" style="50" customWidth="1"/>
    <col min="9476" max="9476" width="14.7109375" style="50" customWidth="1"/>
    <col min="9477" max="9477" width="10" style="50" bestFit="1" customWidth="1"/>
    <col min="9478" max="9478" width="12.85546875" style="50" customWidth="1"/>
    <col min="9479" max="9479" width="14.28515625" style="50" customWidth="1"/>
    <col min="9480" max="9480" width="13.5703125" style="50" customWidth="1"/>
    <col min="9481" max="9481" width="10" style="50" bestFit="1" customWidth="1"/>
    <col min="9482" max="9482" width="14.5703125" style="50" customWidth="1"/>
    <col min="9483" max="9483" width="14.85546875" style="50" customWidth="1"/>
    <col min="9484" max="9484" width="15" style="50" customWidth="1"/>
    <col min="9485" max="9485" width="15.5703125" style="50" customWidth="1"/>
    <col min="9486" max="9486" width="14.7109375" style="50" customWidth="1"/>
    <col min="9487" max="9487" width="15.7109375" style="50" customWidth="1"/>
    <col min="9488" max="9488" width="3.7109375" style="50" customWidth="1"/>
    <col min="9489" max="9728" width="9.140625" style="50"/>
    <col min="9729" max="9729" width="3.85546875" style="50" customWidth="1"/>
    <col min="9730" max="9730" width="5.140625" style="50" customWidth="1"/>
    <col min="9731" max="9731" width="33.42578125" style="50" customWidth="1"/>
    <col min="9732" max="9732" width="14.7109375" style="50" customWidth="1"/>
    <col min="9733" max="9733" width="10" style="50" bestFit="1" customWidth="1"/>
    <col min="9734" max="9734" width="12.85546875" style="50" customWidth="1"/>
    <col min="9735" max="9735" width="14.28515625" style="50" customWidth="1"/>
    <col min="9736" max="9736" width="13.5703125" style="50" customWidth="1"/>
    <col min="9737" max="9737" width="10" style="50" bestFit="1" customWidth="1"/>
    <col min="9738" max="9738" width="14.5703125" style="50" customWidth="1"/>
    <col min="9739" max="9739" width="14.85546875" style="50" customWidth="1"/>
    <col min="9740" max="9740" width="15" style="50" customWidth="1"/>
    <col min="9741" max="9741" width="15.5703125" style="50" customWidth="1"/>
    <col min="9742" max="9742" width="14.7109375" style="50" customWidth="1"/>
    <col min="9743" max="9743" width="15.7109375" style="50" customWidth="1"/>
    <col min="9744" max="9744" width="3.7109375" style="50" customWidth="1"/>
    <col min="9745" max="9984" width="9.140625" style="50"/>
    <col min="9985" max="9985" width="3.85546875" style="50" customWidth="1"/>
    <col min="9986" max="9986" width="5.140625" style="50" customWidth="1"/>
    <col min="9987" max="9987" width="33.42578125" style="50" customWidth="1"/>
    <col min="9988" max="9988" width="14.7109375" style="50" customWidth="1"/>
    <col min="9989" max="9989" width="10" style="50" bestFit="1" customWidth="1"/>
    <col min="9990" max="9990" width="12.85546875" style="50" customWidth="1"/>
    <col min="9991" max="9991" width="14.28515625" style="50" customWidth="1"/>
    <col min="9992" max="9992" width="13.5703125" style="50" customWidth="1"/>
    <col min="9993" max="9993" width="10" style="50" bestFit="1" customWidth="1"/>
    <col min="9994" max="9994" width="14.5703125" style="50" customWidth="1"/>
    <col min="9995" max="9995" width="14.85546875" style="50" customWidth="1"/>
    <col min="9996" max="9996" width="15" style="50" customWidth="1"/>
    <col min="9997" max="9997" width="15.5703125" style="50" customWidth="1"/>
    <col min="9998" max="9998" width="14.7109375" style="50" customWidth="1"/>
    <col min="9999" max="9999" width="15.7109375" style="50" customWidth="1"/>
    <col min="10000" max="10000" width="3.7109375" style="50" customWidth="1"/>
    <col min="10001" max="10240" width="9.140625" style="50"/>
    <col min="10241" max="10241" width="3.85546875" style="50" customWidth="1"/>
    <col min="10242" max="10242" width="5.140625" style="50" customWidth="1"/>
    <col min="10243" max="10243" width="33.42578125" style="50" customWidth="1"/>
    <col min="10244" max="10244" width="14.7109375" style="50" customWidth="1"/>
    <col min="10245" max="10245" width="10" style="50" bestFit="1" customWidth="1"/>
    <col min="10246" max="10246" width="12.85546875" style="50" customWidth="1"/>
    <col min="10247" max="10247" width="14.28515625" style="50" customWidth="1"/>
    <col min="10248" max="10248" width="13.5703125" style="50" customWidth="1"/>
    <col min="10249" max="10249" width="10" style="50" bestFit="1" customWidth="1"/>
    <col min="10250" max="10250" width="14.5703125" style="50" customWidth="1"/>
    <col min="10251" max="10251" width="14.85546875" style="50" customWidth="1"/>
    <col min="10252" max="10252" width="15" style="50" customWidth="1"/>
    <col min="10253" max="10253" width="15.5703125" style="50" customWidth="1"/>
    <col min="10254" max="10254" width="14.7109375" style="50" customWidth="1"/>
    <col min="10255" max="10255" width="15.7109375" style="50" customWidth="1"/>
    <col min="10256" max="10256" width="3.7109375" style="50" customWidth="1"/>
    <col min="10257" max="10496" width="9.140625" style="50"/>
    <col min="10497" max="10497" width="3.85546875" style="50" customWidth="1"/>
    <col min="10498" max="10498" width="5.140625" style="50" customWidth="1"/>
    <col min="10499" max="10499" width="33.42578125" style="50" customWidth="1"/>
    <col min="10500" max="10500" width="14.7109375" style="50" customWidth="1"/>
    <col min="10501" max="10501" width="10" style="50" bestFit="1" customWidth="1"/>
    <col min="10502" max="10502" width="12.85546875" style="50" customWidth="1"/>
    <col min="10503" max="10503" width="14.28515625" style="50" customWidth="1"/>
    <col min="10504" max="10504" width="13.5703125" style="50" customWidth="1"/>
    <col min="10505" max="10505" width="10" style="50" bestFit="1" customWidth="1"/>
    <col min="10506" max="10506" width="14.5703125" style="50" customWidth="1"/>
    <col min="10507" max="10507" width="14.85546875" style="50" customWidth="1"/>
    <col min="10508" max="10508" width="15" style="50" customWidth="1"/>
    <col min="10509" max="10509" width="15.5703125" style="50" customWidth="1"/>
    <col min="10510" max="10510" width="14.7109375" style="50" customWidth="1"/>
    <col min="10511" max="10511" width="15.7109375" style="50" customWidth="1"/>
    <col min="10512" max="10512" width="3.7109375" style="50" customWidth="1"/>
    <col min="10513" max="10752" width="9.140625" style="50"/>
    <col min="10753" max="10753" width="3.85546875" style="50" customWidth="1"/>
    <col min="10754" max="10754" width="5.140625" style="50" customWidth="1"/>
    <col min="10755" max="10755" width="33.42578125" style="50" customWidth="1"/>
    <col min="10756" max="10756" width="14.7109375" style="50" customWidth="1"/>
    <col min="10757" max="10757" width="10" style="50" bestFit="1" customWidth="1"/>
    <col min="10758" max="10758" width="12.85546875" style="50" customWidth="1"/>
    <col min="10759" max="10759" width="14.28515625" style="50" customWidth="1"/>
    <col min="10760" max="10760" width="13.5703125" style="50" customWidth="1"/>
    <col min="10761" max="10761" width="10" style="50" bestFit="1" customWidth="1"/>
    <col min="10762" max="10762" width="14.5703125" style="50" customWidth="1"/>
    <col min="10763" max="10763" width="14.85546875" style="50" customWidth="1"/>
    <col min="10764" max="10764" width="15" style="50" customWidth="1"/>
    <col min="10765" max="10765" width="15.5703125" style="50" customWidth="1"/>
    <col min="10766" max="10766" width="14.7109375" style="50" customWidth="1"/>
    <col min="10767" max="10767" width="15.7109375" style="50" customWidth="1"/>
    <col min="10768" max="10768" width="3.7109375" style="50" customWidth="1"/>
    <col min="10769" max="11008" width="9.140625" style="50"/>
    <col min="11009" max="11009" width="3.85546875" style="50" customWidth="1"/>
    <col min="11010" max="11010" width="5.140625" style="50" customWidth="1"/>
    <col min="11011" max="11011" width="33.42578125" style="50" customWidth="1"/>
    <col min="11012" max="11012" width="14.7109375" style="50" customWidth="1"/>
    <col min="11013" max="11013" width="10" style="50" bestFit="1" customWidth="1"/>
    <col min="11014" max="11014" width="12.85546875" style="50" customWidth="1"/>
    <col min="11015" max="11015" width="14.28515625" style="50" customWidth="1"/>
    <col min="11016" max="11016" width="13.5703125" style="50" customWidth="1"/>
    <col min="11017" max="11017" width="10" style="50" bestFit="1" customWidth="1"/>
    <col min="11018" max="11018" width="14.5703125" style="50" customWidth="1"/>
    <col min="11019" max="11019" width="14.85546875" style="50" customWidth="1"/>
    <col min="11020" max="11020" width="15" style="50" customWidth="1"/>
    <col min="11021" max="11021" width="15.5703125" style="50" customWidth="1"/>
    <col min="11022" max="11022" width="14.7109375" style="50" customWidth="1"/>
    <col min="11023" max="11023" width="15.7109375" style="50" customWidth="1"/>
    <col min="11024" max="11024" width="3.7109375" style="50" customWidth="1"/>
    <col min="11025" max="11264" width="9.140625" style="50"/>
    <col min="11265" max="11265" width="3.85546875" style="50" customWidth="1"/>
    <col min="11266" max="11266" width="5.140625" style="50" customWidth="1"/>
    <col min="11267" max="11267" width="33.42578125" style="50" customWidth="1"/>
    <col min="11268" max="11268" width="14.7109375" style="50" customWidth="1"/>
    <col min="11269" max="11269" width="10" style="50" bestFit="1" customWidth="1"/>
    <col min="11270" max="11270" width="12.85546875" style="50" customWidth="1"/>
    <col min="11271" max="11271" width="14.28515625" style="50" customWidth="1"/>
    <col min="11272" max="11272" width="13.5703125" style="50" customWidth="1"/>
    <col min="11273" max="11273" width="10" style="50" bestFit="1" customWidth="1"/>
    <col min="11274" max="11274" width="14.5703125" style="50" customWidth="1"/>
    <col min="11275" max="11275" width="14.85546875" style="50" customWidth="1"/>
    <col min="11276" max="11276" width="15" style="50" customWidth="1"/>
    <col min="11277" max="11277" width="15.5703125" style="50" customWidth="1"/>
    <col min="11278" max="11278" width="14.7109375" style="50" customWidth="1"/>
    <col min="11279" max="11279" width="15.7109375" style="50" customWidth="1"/>
    <col min="11280" max="11280" width="3.7109375" style="50" customWidth="1"/>
    <col min="11281" max="11520" width="9.140625" style="50"/>
    <col min="11521" max="11521" width="3.85546875" style="50" customWidth="1"/>
    <col min="11522" max="11522" width="5.140625" style="50" customWidth="1"/>
    <col min="11523" max="11523" width="33.42578125" style="50" customWidth="1"/>
    <col min="11524" max="11524" width="14.7109375" style="50" customWidth="1"/>
    <col min="11525" max="11525" width="10" style="50" bestFit="1" customWidth="1"/>
    <col min="11526" max="11526" width="12.85546875" style="50" customWidth="1"/>
    <col min="11527" max="11527" width="14.28515625" style="50" customWidth="1"/>
    <col min="11528" max="11528" width="13.5703125" style="50" customWidth="1"/>
    <col min="11529" max="11529" width="10" style="50" bestFit="1" customWidth="1"/>
    <col min="11530" max="11530" width="14.5703125" style="50" customWidth="1"/>
    <col min="11531" max="11531" width="14.85546875" style="50" customWidth="1"/>
    <col min="11532" max="11532" width="15" style="50" customWidth="1"/>
    <col min="11533" max="11533" width="15.5703125" style="50" customWidth="1"/>
    <col min="11534" max="11534" width="14.7109375" style="50" customWidth="1"/>
    <col min="11535" max="11535" width="15.7109375" style="50" customWidth="1"/>
    <col min="11536" max="11536" width="3.7109375" style="50" customWidth="1"/>
    <col min="11537" max="11776" width="9.140625" style="50"/>
    <col min="11777" max="11777" width="3.85546875" style="50" customWidth="1"/>
    <col min="11778" max="11778" width="5.140625" style="50" customWidth="1"/>
    <col min="11779" max="11779" width="33.42578125" style="50" customWidth="1"/>
    <col min="11780" max="11780" width="14.7109375" style="50" customWidth="1"/>
    <col min="11781" max="11781" width="10" style="50" bestFit="1" customWidth="1"/>
    <col min="11782" max="11782" width="12.85546875" style="50" customWidth="1"/>
    <col min="11783" max="11783" width="14.28515625" style="50" customWidth="1"/>
    <col min="11784" max="11784" width="13.5703125" style="50" customWidth="1"/>
    <col min="11785" max="11785" width="10" style="50" bestFit="1" customWidth="1"/>
    <col min="11786" max="11786" width="14.5703125" style="50" customWidth="1"/>
    <col min="11787" max="11787" width="14.85546875" style="50" customWidth="1"/>
    <col min="11788" max="11788" width="15" style="50" customWidth="1"/>
    <col min="11789" max="11789" width="15.5703125" style="50" customWidth="1"/>
    <col min="11790" max="11790" width="14.7109375" style="50" customWidth="1"/>
    <col min="11791" max="11791" width="15.7109375" style="50" customWidth="1"/>
    <col min="11792" max="11792" width="3.7109375" style="50" customWidth="1"/>
    <col min="11793" max="12032" width="9.140625" style="50"/>
    <col min="12033" max="12033" width="3.85546875" style="50" customWidth="1"/>
    <col min="12034" max="12034" width="5.140625" style="50" customWidth="1"/>
    <col min="12035" max="12035" width="33.42578125" style="50" customWidth="1"/>
    <col min="12036" max="12036" width="14.7109375" style="50" customWidth="1"/>
    <col min="12037" max="12037" width="10" style="50" bestFit="1" customWidth="1"/>
    <col min="12038" max="12038" width="12.85546875" style="50" customWidth="1"/>
    <col min="12039" max="12039" width="14.28515625" style="50" customWidth="1"/>
    <col min="12040" max="12040" width="13.5703125" style="50" customWidth="1"/>
    <col min="12041" max="12041" width="10" style="50" bestFit="1" customWidth="1"/>
    <col min="12042" max="12042" width="14.5703125" style="50" customWidth="1"/>
    <col min="12043" max="12043" width="14.85546875" style="50" customWidth="1"/>
    <col min="12044" max="12044" width="15" style="50" customWidth="1"/>
    <col min="12045" max="12045" width="15.5703125" style="50" customWidth="1"/>
    <col min="12046" max="12046" width="14.7109375" style="50" customWidth="1"/>
    <col min="12047" max="12047" width="15.7109375" style="50" customWidth="1"/>
    <col min="12048" max="12048" width="3.7109375" style="50" customWidth="1"/>
    <col min="12049" max="12288" width="9.140625" style="50"/>
    <col min="12289" max="12289" width="3.85546875" style="50" customWidth="1"/>
    <col min="12290" max="12290" width="5.140625" style="50" customWidth="1"/>
    <col min="12291" max="12291" width="33.42578125" style="50" customWidth="1"/>
    <col min="12292" max="12292" width="14.7109375" style="50" customWidth="1"/>
    <col min="12293" max="12293" width="10" style="50" bestFit="1" customWidth="1"/>
    <col min="12294" max="12294" width="12.85546875" style="50" customWidth="1"/>
    <col min="12295" max="12295" width="14.28515625" style="50" customWidth="1"/>
    <col min="12296" max="12296" width="13.5703125" style="50" customWidth="1"/>
    <col min="12297" max="12297" width="10" style="50" bestFit="1" customWidth="1"/>
    <col min="12298" max="12298" width="14.5703125" style="50" customWidth="1"/>
    <col min="12299" max="12299" width="14.85546875" style="50" customWidth="1"/>
    <col min="12300" max="12300" width="15" style="50" customWidth="1"/>
    <col min="12301" max="12301" width="15.5703125" style="50" customWidth="1"/>
    <col min="12302" max="12302" width="14.7109375" style="50" customWidth="1"/>
    <col min="12303" max="12303" width="15.7109375" style="50" customWidth="1"/>
    <col min="12304" max="12304" width="3.7109375" style="50" customWidth="1"/>
    <col min="12305" max="12544" width="9.140625" style="50"/>
    <col min="12545" max="12545" width="3.85546875" style="50" customWidth="1"/>
    <col min="12546" max="12546" width="5.140625" style="50" customWidth="1"/>
    <col min="12547" max="12547" width="33.42578125" style="50" customWidth="1"/>
    <col min="12548" max="12548" width="14.7109375" style="50" customWidth="1"/>
    <col min="12549" max="12549" width="10" style="50" bestFit="1" customWidth="1"/>
    <col min="12550" max="12550" width="12.85546875" style="50" customWidth="1"/>
    <col min="12551" max="12551" width="14.28515625" style="50" customWidth="1"/>
    <col min="12552" max="12552" width="13.5703125" style="50" customWidth="1"/>
    <col min="12553" max="12553" width="10" style="50" bestFit="1" customWidth="1"/>
    <col min="12554" max="12554" width="14.5703125" style="50" customWidth="1"/>
    <col min="12555" max="12555" width="14.85546875" style="50" customWidth="1"/>
    <col min="12556" max="12556" width="15" style="50" customWidth="1"/>
    <col min="12557" max="12557" width="15.5703125" style="50" customWidth="1"/>
    <col min="12558" max="12558" width="14.7109375" style="50" customWidth="1"/>
    <col min="12559" max="12559" width="15.7109375" style="50" customWidth="1"/>
    <col min="12560" max="12560" width="3.7109375" style="50" customWidth="1"/>
    <col min="12561" max="12800" width="9.140625" style="50"/>
    <col min="12801" max="12801" width="3.85546875" style="50" customWidth="1"/>
    <col min="12802" max="12802" width="5.140625" style="50" customWidth="1"/>
    <col min="12803" max="12803" width="33.42578125" style="50" customWidth="1"/>
    <col min="12804" max="12804" width="14.7109375" style="50" customWidth="1"/>
    <col min="12805" max="12805" width="10" style="50" bestFit="1" customWidth="1"/>
    <col min="12806" max="12806" width="12.85546875" style="50" customWidth="1"/>
    <col min="12807" max="12807" width="14.28515625" style="50" customWidth="1"/>
    <col min="12808" max="12808" width="13.5703125" style="50" customWidth="1"/>
    <col min="12809" max="12809" width="10" style="50" bestFit="1" customWidth="1"/>
    <col min="12810" max="12810" width="14.5703125" style="50" customWidth="1"/>
    <col min="12811" max="12811" width="14.85546875" style="50" customWidth="1"/>
    <col min="12812" max="12812" width="15" style="50" customWidth="1"/>
    <col min="12813" max="12813" width="15.5703125" style="50" customWidth="1"/>
    <col min="12814" max="12814" width="14.7109375" style="50" customWidth="1"/>
    <col min="12815" max="12815" width="15.7109375" style="50" customWidth="1"/>
    <col min="12816" max="12816" width="3.7109375" style="50" customWidth="1"/>
    <col min="12817" max="13056" width="9.140625" style="50"/>
    <col min="13057" max="13057" width="3.85546875" style="50" customWidth="1"/>
    <col min="13058" max="13058" width="5.140625" style="50" customWidth="1"/>
    <col min="13059" max="13059" width="33.42578125" style="50" customWidth="1"/>
    <col min="13060" max="13060" width="14.7109375" style="50" customWidth="1"/>
    <col min="13061" max="13061" width="10" style="50" bestFit="1" customWidth="1"/>
    <col min="13062" max="13062" width="12.85546875" style="50" customWidth="1"/>
    <col min="13063" max="13063" width="14.28515625" style="50" customWidth="1"/>
    <col min="13064" max="13064" width="13.5703125" style="50" customWidth="1"/>
    <col min="13065" max="13065" width="10" style="50" bestFit="1" customWidth="1"/>
    <col min="13066" max="13066" width="14.5703125" style="50" customWidth="1"/>
    <col min="13067" max="13067" width="14.85546875" style="50" customWidth="1"/>
    <col min="13068" max="13068" width="15" style="50" customWidth="1"/>
    <col min="13069" max="13069" width="15.5703125" style="50" customWidth="1"/>
    <col min="13070" max="13070" width="14.7109375" style="50" customWidth="1"/>
    <col min="13071" max="13071" width="15.7109375" style="50" customWidth="1"/>
    <col min="13072" max="13072" width="3.7109375" style="50" customWidth="1"/>
    <col min="13073" max="13312" width="9.140625" style="50"/>
    <col min="13313" max="13313" width="3.85546875" style="50" customWidth="1"/>
    <col min="13314" max="13314" width="5.140625" style="50" customWidth="1"/>
    <col min="13315" max="13315" width="33.42578125" style="50" customWidth="1"/>
    <col min="13316" max="13316" width="14.7109375" style="50" customWidth="1"/>
    <col min="13317" max="13317" width="10" style="50" bestFit="1" customWidth="1"/>
    <col min="13318" max="13318" width="12.85546875" style="50" customWidth="1"/>
    <col min="13319" max="13319" width="14.28515625" style="50" customWidth="1"/>
    <col min="13320" max="13320" width="13.5703125" style="50" customWidth="1"/>
    <col min="13321" max="13321" width="10" style="50" bestFit="1" customWidth="1"/>
    <col min="13322" max="13322" width="14.5703125" style="50" customWidth="1"/>
    <col min="13323" max="13323" width="14.85546875" style="50" customWidth="1"/>
    <col min="13324" max="13324" width="15" style="50" customWidth="1"/>
    <col min="13325" max="13325" width="15.5703125" style="50" customWidth="1"/>
    <col min="13326" max="13326" width="14.7109375" style="50" customWidth="1"/>
    <col min="13327" max="13327" width="15.7109375" style="50" customWidth="1"/>
    <col min="13328" max="13328" width="3.7109375" style="50" customWidth="1"/>
    <col min="13329" max="13568" width="9.140625" style="50"/>
    <col min="13569" max="13569" width="3.85546875" style="50" customWidth="1"/>
    <col min="13570" max="13570" width="5.140625" style="50" customWidth="1"/>
    <col min="13571" max="13571" width="33.42578125" style="50" customWidth="1"/>
    <col min="13572" max="13572" width="14.7109375" style="50" customWidth="1"/>
    <col min="13573" max="13573" width="10" style="50" bestFit="1" customWidth="1"/>
    <col min="13574" max="13574" width="12.85546875" style="50" customWidth="1"/>
    <col min="13575" max="13575" width="14.28515625" style="50" customWidth="1"/>
    <col min="13576" max="13576" width="13.5703125" style="50" customWidth="1"/>
    <col min="13577" max="13577" width="10" style="50" bestFit="1" customWidth="1"/>
    <col min="13578" max="13578" width="14.5703125" style="50" customWidth="1"/>
    <col min="13579" max="13579" width="14.85546875" style="50" customWidth="1"/>
    <col min="13580" max="13580" width="15" style="50" customWidth="1"/>
    <col min="13581" max="13581" width="15.5703125" style="50" customWidth="1"/>
    <col min="13582" max="13582" width="14.7109375" style="50" customWidth="1"/>
    <col min="13583" max="13583" width="15.7109375" style="50" customWidth="1"/>
    <col min="13584" max="13584" width="3.7109375" style="50" customWidth="1"/>
    <col min="13585" max="13824" width="9.140625" style="50"/>
    <col min="13825" max="13825" width="3.85546875" style="50" customWidth="1"/>
    <col min="13826" max="13826" width="5.140625" style="50" customWidth="1"/>
    <col min="13827" max="13827" width="33.42578125" style="50" customWidth="1"/>
    <col min="13828" max="13828" width="14.7109375" style="50" customWidth="1"/>
    <col min="13829" max="13829" width="10" style="50" bestFit="1" customWidth="1"/>
    <col min="13830" max="13830" width="12.85546875" style="50" customWidth="1"/>
    <col min="13831" max="13831" width="14.28515625" style="50" customWidth="1"/>
    <col min="13832" max="13832" width="13.5703125" style="50" customWidth="1"/>
    <col min="13833" max="13833" width="10" style="50" bestFit="1" customWidth="1"/>
    <col min="13834" max="13834" width="14.5703125" style="50" customWidth="1"/>
    <col min="13835" max="13835" width="14.85546875" style="50" customWidth="1"/>
    <col min="13836" max="13836" width="15" style="50" customWidth="1"/>
    <col min="13837" max="13837" width="15.5703125" style="50" customWidth="1"/>
    <col min="13838" max="13838" width="14.7109375" style="50" customWidth="1"/>
    <col min="13839" max="13839" width="15.7109375" style="50" customWidth="1"/>
    <col min="13840" max="13840" width="3.7109375" style="50" customWidth="1"/>
    <col min="13841" max="14080" width="9.140625" style="50"/>
    <col min="14081" max="14081" width="3.85546875" style="50" customWidth="1"/>
    <col min="14082" max="14082" width="5.140625" style="50" customWidth="1"/>
    <col min="14083" max="14083" width="33.42578125" style="50" customWidth="1"/>
    <col min="14084" max="14084" width="14.7109375" style="50" customWidth="1"/>
    <col min="14085" max="14085" width="10" style="50" bestFit="1" customWidth="1"/>
    <col min="14086" max="14086" width="12.85546875" style="50" customWidth="1"/>
    <col min="14087" max="14087" width="14.28515625" style="50" customWidth="1"/>
    <col min="14088" max="14088" width="13.5703125" style="50" customWidth="1"/>
    <col min="14089" max="14089" width="10" style="50" bestFit="1" customWidth="1"/>
    <col min="14090" max="14090" width="14.5703125" style="50" customWidth="1"/>
    <col min="14091" max="14091" width="14.85546875" style="50" customWidth="1"/>
    <col min="14092" max="14092" width="15" style="50" customWidth="1"/>
    <col min="14093" max="14093" width="15.5703125" style="50" customWidth="1"/>
    <col min="14094" max="14094" width="14.7109375" style="50" customWidth="1"/>
    <col min="14095" max="14095" width="15.7109375" style="50" customWidth="1"/>
    <col min="14096" max="14096" width="3.7109375" style="50" customWidth="1"/>
    <col min="14097" max="14336" width="9.140625" style="50"/>
    <col min="14337" max="14337" width="3.85546875" style="50" customWidth="1"/>
    <col min="14338" max="14338" width="5.140625" style="50" customWidth="1"/>
    <col min="14339" max="14339" width="33.42578125" style="50" customWidth="1"/>
    <col min="14340" max="14340" width="14.7109375" style="50" customWidth="1"/>
    <col min="14341" max="14341" width="10" style="50" bestFit="1" customWidth="1"/>
    <col min="14342" max="14342" width="12.85546875" style="50" customWidth="1"/>
    <col min="14343" max="14343" width="14.28515625" style="50" customWidth="1"/>
    <col min="14344" max="14344" width="13.5703125" style="50" customWidth="1"/>
    <col min="14345" max="14345" width="10" style="50" bestFit="1" customWidth="1"/>
    <col min="14346" max="14346" width="14.5703125" style="50" customWidth="1"/>
    <col min="14347" max="14347" width="14.85546875" style="50" customWidth="1"/>
    <col min="14348" max="14348" width="15" style="50" customWidth="1"/>
    <col min="14349" max="14349" width="15.5703125" style="50" customWidth="1"/>
    <col min="14350" max="14350" width="14.7109375" style="50" customWidth="1"/>
    <col min="14351" max="14351" width="15.7109375" style="50" customWidth="1"/>
    <col min="14352" max="14352" width="3.7109375" style="50" customWidth="1"/>
    <col min="14353" max="14592" width="9.140625" style="50"/>
    <col min="14593" max="14593" width="3.85546875" style="50" customWidth="1"/>
    <col min="14594" max="14594" width="5.140625" style="50" customWidth="1"/>
    <col min="14595" max="14595" width="33.42578125" style="50" customWidth="1"/>
    <col min="14596" max="14596" width="14.7109375" style="50" customWidth="1"/>
    <col min="14597" max="14597" width="10" style="50" bestFit="1" customWidth="1"/>
    <col min="14598" max="14598" width="12.85546875" style="50" customWidth="1"/>
    <col min="14599" max="14599" width="14.28515625" style="50" customWidth="1"/>
    <col min="14600" max="14600" width="13.5703125" style="50" customWidth="1"/>
    <col min="14601" max="14601" width="10" style="50" bestFit="1" customWidth="1"/>
    <col min="14602" max="14602" width="14.5703125" style="50" customWidth="1"/>
    <col min="14603" max="14603" width="14.85546875" style="50" customWidth="1"/>
    <col min="14604" max="14604" width="15" style="50" customWidth="1"/>
    <col min="14605" max="14605" width="15.5703125" style="50" customWidth="1"/>
    <col min="14606" max="14606" width="14.7109375" style="50" customWidth="1"/>
    <col min="14607" max="14607" width="15.7109375" style="50" customWidth="1"/>
    <col min="14608" max="14608" width="3.7109375" style="50" customWidth="1"/>
    <col min="14609" max="14848" width="9.140625" style="50"/>
    <col min="14849" max="14849" width="3.85546875" style="50" customWidth="1"/>
    <col min="14850" max="14850" width="5.140625" style="50" customWidth="1"/>
    <col min="14851" max="14851" width="33.42578125" style="50" customWidth="1"/>
    <col min="14852" max="14852" width="14.7109375" style="50" customWidth="1"/>
    <col min="14853" max="14853" width="10" style="50" bestFit="1" customWidth="1"/>
    <col min="14854" max="14854" width="12.85546875" style="50" customWidth="1"/>
    <col min="14855" max="14855" width="14.28515625" style="50" customWidth="1"/>
    <col min="14856" max="14856" width="13.5703125" style="50" customWidth="1"/>
    <col min="14857" max="14857" width="10" style="50" bestFit="1" customWidth="1"/>
    <col min="14858" max="14858" width="14.5703125" style="50" customWidth="1"/>
    <col min="14859" max="14859" width="14.85546875" style="50" customWidth="1"/>
    <col min="14860" max="14860" width="15" style="50" customWidth="1"/>
    <col min="14861" max="14861" width="15.5703125" style="50" customWidth="1"/>
    <col min="14862" max="14862" width="14.7109375" style="50" customWidth="1"/>
    <col min="14863" max="14863" width="15.7109375" style="50" customWidth="1"/>
    <col min="14864" max="14864" width="3.7109375" style="50" customWidth="1"/>
    <col min="14865" max="15104" width="9.140625" style="50"/>
    <col min="15105" max="15105" width="3.85546875" style="50" customWidth="1"/>
    <col min="15106" max="15106" width="5.140625" style="50" customWidth="1"/>
    <col min="15107" max="15107" width="33.42578125" style="50" customWidth="1"/>
    <col min="15108" max="15108" width="14.7109375" style="50" customWidth="1"/>
    <col min="15109" max="15109" width="10" style="50" bestFit="1" customWidth="1"/>
    <col min="15110" max="15110" width="12.85546875" style="50" customWidth="1"/>
    <col min="15111" max="15111" width="14.28515625" style="50" customWidth="1"/>
    <col min="15112" max="15112" width="13.5703125" style="50" customWidth="1"/>
    <col min="15113" max="15113" width="10" style="50" bestFit="1" customWidth="1"/>
    <col min="15114" max="15114" width="14.5703125" style="50" customWidth="1"/>
    <col min="15115" max="15115" width="14.85546875" style="50" customWidth="1"/>
    <col min="15116" max="15116" width="15" style="50" customWidth="1"/>
    <col min="15117" max="15117" width="15.5703125" style="50" customWidth="1"/>
    <col min="15118" max="15118" width="14.7109375" style="50" customWidth="1"/>
    <col min="15119" max="15119" width="15.7109375" style="50" customWidth="1"/>
    <col min="15120" max="15120" width="3.7109375" style="50" customWidth="1"/>
    <col min="15121" max="15360" width="9.140625" style="50"/>
    <col min="15361" max="15361" width="3.85546875" style="50" customWidth="1"/>
    <col min="15362" max="15362" width="5.140625" style="50" customWidth="1"/>
    <col min="15363" max="15363" width="33.42578125" style="50" customWidth="1"/>
    <col min="15364" max="15364" width="14.7109375" style="50" customWidth="1"/>
    <col min="15365" max="15365" width="10" style="50" bestFit="1" customWidth="1"/>
    <col min="15366" max="15366" width="12.85546875" style="50" customWidth="1"/>
    <col min="15367" max="15367" width="14.28515625" style="50" customWidth="1"/>
    <col min="15368" max="15368" width="13.5703125" style="50" customWidth="1"/>
    <col min="15369" max="15369" width="10" style="50" bestFit="1" customWidth="1"/>
    <col min="15370" max="15370" width="14.5703125" style="50" customWidth="1"/>
    <col min="15371" max="15371" width="14.85546875" style="50" customWidth="1"/>
    <col min="15372" max="15372" width="15" style="50" customWidth="1"/>
    <col min="15373" max="15373" width="15.5703125" style="50" customWidth="1"/>
    <col min="15374" max="15374" width="14.7109375" style="50" customWidth="1"/>
    <col min="15375" max="15375" width="15.7109375" style="50" customWidth="1"/>
    <col min="15376" max="15376" width="3.7109375" style="50" customWidth="1"/>
    <col min="15377" max="15616" width="9.140625" style="50"/>
    <col min="15617" max="15617" width="3.85546875" style="50" customWidth="1"/>
    <col min="15618" max="15618" width="5.140625" style="50" customWidth="1"/>
    <col min="15619" max="15619" width="33.42578125" style="50" customWidth="1"/>
    <col min="15620" max="15620" width="14.7109375" style="50" customWidth="1"/>
    <col min="15621" max="15621" width="10" style="50" bestFit="1" customWidth="1"/>
    <col min="15622" max="15622" width="12.85546875" style="50" customWidth="1"/>
    <col min="15623" max="15623" width="14.28515625" style="50" customWidth="1"/>
    <col min="15624" max="15624" width="13.5703125" style="50" customWidth="1"/>
    <col min="15625" max="15625" width="10" style="50" bestFit="1" customWidth="1"/>
    <col min="15626" max="15626" width="14.5703125" style="50" customWidth="1"/>
    <col min="15627" max="15627" width="14.85546875" style="50" customWidth="1"/>
    <col min="15628" max="15628" width="15" style="50" customWidth="1"/>
    <col min="15629" max="15629" width="15.5703125" style="50" customWidth="1"/>
    <col min="15630" max="15630" width="14.7109375" style="50" customWidth="1"/>
    <col min="15631" max="15631" width="15.7109375" style="50" customWidth="1"/>
    <col min="15632" max="15632" width="3.7109375" style="50" customWidth="1"/>
    <col min="15633" max="15872" width="9.140625" style="50"/>
    <col min="15873" max="15873" width="3.85546875" style="50" customWidth="1"/>
    <col min="15874" max="15874" width="5.140625" style="50" customWidth="1"/>
    <col min="15875" max="15875" width="33.42578125" style="50" customWidth="1"/>
    <col min="15876" max="15876" width="14.7109375" style="50" customWidth="1"/>
    <col min="15877" max="15877" width="10" style="50" bestFit="1" customWidth="1"/>
    <col min="15878" max="15878" width="12.85546875" style="50" customWidth="1"/>
    <col min="15879" max="15879" width="14.28515625" style="50" customWidth="1"/>
    <col min="15880" max="15880" width="13.5703125" style="50" customWidth="1"/>
    <col min="15881" max="15881" width="10" style="50" bestFit="1" customWidth="1"/>
    <col min="15882" max="15882" width="14.5703125" style="50" customWidth="1"/>
    <col min="15883" max="15883" width="14.85546875" style="50" customWidth="1"/>
    <col min="15884" max="15884" width="15" style="50" customWidth="1"/>
    <col min="15885" max="15885" width="15.5703125" style="50" customWidth="1"/>
    <col min="15886" max="15886" width="14.7109375" style="50" customWidth="1"/>
    <col min="15887" max="15887" width="15.7109375" style="50" customWidth="1"/>
    <col min="15888" max="15888" width="3.7109375" style="50" customWidth="1"/>
    <col min="15889" max="16128" width="9.140625" style="50"/>
    <col min="16129" max="16129" width="3.85546875" style="50" customWidth="1"/>
    <col min="16130" max="16130" width="5.140625" style="50" customWidth="1"/>
    <col min="16131" max="16131" width="33.42578125" style="50" customWidth="1"/>
    <col min="16132" max="16132" width="14.7109375" style="50" customWidth="1"/>
    <col min="16133" max="16133" width="10" style="50" bestFit="1" customWidth="1"/>
    <col min="16134" max="16134" width="12.85546875" style="50" customWidth="1"/>
    <col min="16135" max="16135" width="14.28515625" style="50" customWidth="1"/>
    <col min="16136" max="16136" width="13.5703125" style="50" customWidth="1"/>
    <col min="16137" max="16137" width="10" style="50" bestFit="1" customWidth="1"/>
    <col min="16138" max="16138" width="14.5703125" style="50" customWidth="1"/>
    <col min="16139" max="16139" width="14.85546875" style="50" customWidth="1"/>
    <col min="16140" max="16140" width="15" style="50" customWidth="1"/>
    <col min="16141" max="16141" width="15.5703125" style="50" customWidth="1"/>
    <col min="16142" max="16142" width="14.7109375" style="50" customWidth="1"/>
    <col min="16143" max="16143" width="15.7109375" style="50" customWidth="1"/>
    <col min="16144" max="16144" width="3.7109375" style="50" customWidth="1"/>
    <col min="16145" max="16384" width="9.140625" style="50"/>
  </cols>
  <sheetData>
    <row r="2" spans="2:15">
      <c r="B2" s="426" t="s">
        <v>21</v>
      </c>
      <c r="C2" s="426"/>
      <c r="D2" s="426"/>
      <c r="M2" s="427"/>
      <c r="N2" s="427"/>
      <c r="O2" s="427"/>
    </row>
    <row r="3" spans="2:15">
      <c r="B3" s="426"/>
      <c r="C3" s="426"/>
      <c r="D3" s="426"/>
      <c r="M3" s="427"/>
      <c r="N3" s="427"/>
      <c r="O3" s="427"/>
    </row>
    <row r="4" spans="2:15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5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5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5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5" ht="19.149999999999999" customHeight="1" thickBot="1">
      <c r="B8" s="54" t="s">
        <v>13</v>
      </c>
      <c r="C8" s="55" t="s">
        <v>52</v>
      </c>
      <c r="D8" s="56">
        <v>455441608.12</v>
      </c>
      <c r="E8" s="56">
        <v>0</v>
      </c>
      <c r="F8" s="56">
        <v>0</v>
      </c>
      <c r="G8" s="56">
        <v>22097040.73</v>
      </c>
      <c r="H8" s="56">
        <v>46878034.039999999</v>
      </c>
      <c r="I8" s="56">
        <v>0</v>
      </c>
      <c r="J8" s="56">
        <v>0</v>
      </c>
      <c r="K8" s="56">
        <v>0</v>
      </c>
      <c r="L8" s="56">
        <v>4688385.01</v>
      </c>
      <c r="M8" s="57">
        <v>519728297.88</v>
      </c>
      <c r="N8" s="56">
        <v>154163147.37</v>
      </c>
      <c r="O8" s="58">
        <v>365565150.50999999</v>
      </c>
    </row>
    <row r="9" spans="2:15" ht="20.45" customHeight="1" thickBot="1">
      <c r="B9" s="54" t="s">
        <v>53</v>
      </c>
      <c r="C9" s="55" t="s">
        <v>54</v>
      </c>
      <c r="D9" s="56">
        <v>32524333.609999999</v>
      </c>
      <c r="E9" s="56">
        <v>0</v>
      </c>
      <c r="F9" s="56">
        <v>0</v>
      </c>
      <c r="G9" s="56">
        <v>0</v>
      </c>
      <c r="H9" s="56">
        <v>4858315.5</v>
      </c>
      <c r="I9" s="56">
        <v>0</v>
      </c>
      <c r="J9" s="56">
        <v>0</v>
      </c>
      <c r="K9" s="56">
        <v>0</v>
      </c>
      <c r="L9" s="56">
        <v>489000</v>
      </c>
      <c r="M9" s="57">
        <v>36893649.109999999</v>
      </c>
      <c r="N9" s="56">
        <v>44619.199999999997</v>
      </c>
      <c r="O9" s="58">
        <v>36849029.909999996</v>
      </c>
    </row>
    <row r="10" spans="2:15" ht="59.45" customHeight="1" thickBot="1">
      <c r="B10" s="54" t="s">
        <v>55</v>
      </c>
      <c r="C10" s="55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</row>
    <row r="11" spans="2:15" ht="30.75" thickBot="1">
      <c r="B11" s="54" t="s">
        <v>57</v>
      </c>
      <c r="C11" s="55" t="s">
        <v>58</v>
      </c>
      <c r="D11" s="56">
        <v>398213438.86000001</v>
      </c>
      <c r="E11" s="56">
        <v>0</v>
      </c>
      <c r="F11" s="56">
        <v>0</v>
      </c>
      <c r="G11" s="56">
        <v>18728592.93</v>
      </c>
      <c r="H11" s="56">
        <v>41071484.210000001</v>
      </c>
      <c r="I11" s="56">
        <v>0</v>
      </c>
      <c r="J11" s="56">
        <v>0</v>
      </c>
      <c r="K11" s="56">
        <v>0</v>
      </c>
      <c r="L11" s="56">
        <v>4199385.01</v>
      </c>
      <c r="M11" s="57">
        <v>453814130.99000001</v>
      </c>
      <c r="N11" s="56">
        <v>129839542.26000001</v>
      </c>
      <c r="O11" s="58">
        <v>323974588.73000002</v>
      </c>
    </row>
    <row r="12" spans="2:15" ht="24.6" customHeight="1" thickBot="1">
      <c r="B12" s="54" t="s">
        <v>59</v>
      </c>
      <c r="C12" s="55" t="s">
        <v>60</v>
      </c>
      <c r="D12" s="56">
        <v>22736755.920000002</v>
      </c>
      <c r="E12" s="56">
        <v>0</v>
      </c>
      <c r="F12" s="56">
        <v>0</v>
      </c>
      <c r="G12" s="56">
        <v>1694833.54</v>
      </c>
      <c r="H12" s="56">
        <v>458782.84</v>
      </c>
      <c r="I12" s="56">
        <v>0</v>
      </c>
      <c r="J12" s="56">
        <v>0</v>
      </c>
      <c r="K12" s="56">
        <v>0</v>
      </c>
      <c r="L12" s="56">
        <v>0</v>
      </c>
      <c r="M12" s="57">
        <v>24890372.300000001</v>
      </c>
      <c r="N12" s="56">
        <v>21185650.73</v>
      </c>
      <c r="O12" s="58">
        <v>3704721.57</v>
      </c>
    </row>
    <row r="13" spans="2:15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</row>
    <row r="14" spans="2:15" ht="24.6" customHeight="1" thickBot="1">
      <c r="B14" s="54" t="s">
        <v>63</v>
      </c>
      <c r="C14" s="55" t="s">
        <v>64</v>
      </c>
      <c r="D14" s="56">
        <v>1967079.73</v>
      </c>
      <c r="E14" s="56">
        <v>0</v>
      </c>
      <c r="F14" s="56">
        <v>0</v>
      </c>
      <c r="G14" s="56">
        <v>1673614.26</v>
      </c>
      <c r="H14" s="56">
        <v>489451.49</v>
      </c>
      <c r="I14" s="56">
        <v>0</v>
      </c>
      <c r="J14" s="56">
        <v>0</v>
      </c>
      <c r="K14" s="56">
        <v>0</v>
      </c>
      <c r="L14" s="56">
        <v>0</v>
      </c>
      <c r="M14" s="57">
        <v>4130145.48</v>
      </c>
      <c r="N14" s="56">
        <v>3093335.18</v>
      </c>
      <c r="O14" s="58">
        <v>1036810.3</v>
      </c>
    </row>
    <row r="15" spans="2:15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</row>
    <row r="16" spans="2:15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</row>
    <row r="17" spans="2:15" ht="20.45" customHeight="1" thickBot="1">
      <c r="B17" s="61" t="s">
        <v>22</v>
      </c>
      <c r="C17" s="55" t="s">
        <v>67</v>
      </c>
      <c r="D17" s="56">
        <v>0</v>
      </c>
      <c r="E17" s="56">
        <v>0</v>
      </c>
      <c r="F17" s="56">
        <v>0</v>
      </c>
      <c r="G17" s="56">
        <v>353871</v>
      </c>
      <c r="H17" s="56">
        <v>1603459.79</v>
      </c>
      <c r="I17" s="56">
        <v>0</v>
      </c>
      <c r="J17" s="56">
        <v>0</v>
      </c>
      <c r="K17" s="56">
        <v>0</v>
      </c>
      <c r="L17" s="56">
        <v>0</v>
      </c>
      <c r="M17" s="57">
        <v>1957330.79</v>
      </c>
      <c r="N17" s="56">
        <v>643020.14</v>
      </c>
      <c r="O17" s="58">
        <v>1314310.6499999999</v>
      </c>
    </row>
    <row r="18" spans="2:15" ht="22.15" customHeight="1" thickBot="1">
      <c r="B18" s="419" t="s">
        <v>68</v>
      </c>
      <c r="C18" s="420"/>
      <c r="D18" s="57">
        <v>455441608.12</v>
      </c>
      <c r="E18" s="57">
        <v>0</v>
      </c>
      <c r="F18" s="57">
        <v>0</v>
      </c>
      <c r="G18" s="57">
        <v>22450911.73</v>
      </c>
      <c r="H18" s="57">
        <v>48481493.829999998</v>
      </c>
      <c r="I18" s="57">
        <v>0</v>
      </c>
      <c r="J18" s="57">
        <v>0</v>
      </c>
      <c r="K18" s="57">
        <v>0</v>
      </c>
      <c r="L18" s="57">
        <v>4688385.01</v>
      </c>
      <c r="M18" s="57">
        <v>521685628.67000002</v>
      </c>
      <c r="N18" s="57">
        <v>154806167.50999999</v>
      </c>
      <c r="O18" s="58">
        <v>366879461.16000003</v>
      </c>
    </row>
    <row r="19" spans="2:15" ht="57.6" customHeight="1" thickBot="1">
      <c r="B19" s="483" t="s">
        <v>69</v>
      </c>
      <c r="C19" s="484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5" ht="6" customHeight="1" thickTop="1"/>
    <row r="21" spans="2:15" ht="9.6" customHeight="1">
      <c r="B21" s="65" t="s">
        <v>71</v>
      </c>
    </row>
    <row r="22" spans="2:15" ht="10.9" customHeight="1">
      <c r="B22" s="65" t="s">
        <v>72</v>
      </c>
    </row>
    <row r="23" spans="2:15" ht="10.15" customHeight="1">
      <c r="B23" s="65" t="s">
        <v>73</v>
      </c>
    </row>
    <row r="24" spans="2:15" ht="38.450000000000003" customHeight="1"/>
    <row r="25" spans="2:15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5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47" right="0.21" top="0.74803149606299213" bottom="0.74803149606299213" header="0.31496062992125984" footer="0.31496062992125984"/>
  <pageSetup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30"/>
  <sheetViews>
    <sheetView showGridLines="0" showOutlineSymbols="0" workbookViewId="0">
      <selection activeCell="J3" sqref="J3"/>
    </sheetView>
  </sheetViews>
  <sheetFormatPr defaultColWidth="9.140625" defaultRowHeight="15"/>
  <cols>
    <col min="1" max="2" width="4.42578125" style="50" customWidth="1"/>
    <col min="3" max="3" width="39.42578125" style="50" customWidth="1"/>
    <col min="4" max="4" width="18.85546875" style="50" customWidth="1"/>
    <col min="5" max="5" width="20.28515625" style="50" customWidth="1"/>
    <col min="6" max="6" width="18.7109375" style="50" customWidth="1"/>
    <col min="7" max="7" width="19.28515625" style="50" customWidth="1"/>
    <col min="8" max="8" width="3.85546875" style="50" customWidth="1"/>
    <col min="9" max="16384" width="9.140625" style="50"/>
  </cols>
  <sheetData>
    <row r="2" spans="1:10">
      <c r="A2" s="109"/>
      <c r="B2" s="109"/>
      <c r="C2" s="109"/>
      <c r="D2" s="109"/>
      <c r="E2" s="109"/>
      <c r="F2" s="109"/>
      <c r="G2" s="109"/>
      <c r="H2" s="109"/>
    </row>
    <row r="3" spans="1:10" ht="24.6" customHeight="1">
      <c r="A3" s="109"/>
      <c r="B3" s="437" t="s">
        <v>96</v>
      </c>
      <c r="C3" s="437"/>
      <c r="D3" s="437"/>
      <c r="E3" s="437"/>
      <c r="F3" s="437"/>
      <c r="G3" s="437"/>
      <c r="H3" s="109"/>
    </row>
    <row r="4" spans="1:10" ht="3.6" customHeight="1" thickBot="1">
      <c r="A4" s="109"/>
      <c r="B4" s="110"/>
      <c r="C4" s="110"/>
      <c r="D4" s="110"/>
      <c r="E4" s="110"/>
      <c r="F4" s="110"/>
      <c r="G4" s="111"/>
      <c r="H4" s="109"/>
    </row>
    <row r="5" spans="1:10" ht="18.600000000000001" customHeight="1" thickTop="1" thickBot="1">
      <c r="A5" s="109"/>
      <c r="B5" s="438" t="s">
        <v>81</v>
      </c>
      <c r="C5" s="405" t="s">
        <v>97</v>
      </c>
      <c r="D5" s="440" t="s">
        <v>98</v>
      </c>
      <c r="E5" s="440"/>
      <c r="F5" s="112" t="s">
        <v>99</v>
      </c>
      <c r="G5" s="113" t="s">
        <v>6</v>
      </c>
      <c r="H5" s="109"/>
    </row>
    <row r="6" spans="1:10" ht="17.45" customHeight="1" thickBot="1">
      <c r="A6" s="109"/>
      <c r="B6" s="439"/>
      <c r="C6" s="406"/>
      <c r="D6" s="114" t="s">
        <v>9</v>
      </c>
      <c r="E6" s="114" t="s">
        <v>10</v>
      </c>
      <c r="F6" s="114" t="s">
        <v>100</v>
      </c>
      <c r="G6" s="115" t="s">
        <v>101</v>
      </c>
      <c r="H6" s="109"/>
    </row>
    <row r="7" spans="1:10" s="65" customFormat="1" ht="11.45" customHeight="1" thickBot="1">
      <c r="B7" s="116">
        <v>1</v>
      </c>
      <c r="C7" s="117">
        <v>2</v>
      </c>
      <c r="D7" s="117">
        <v>3</v>
      </c>
      <c r="E7" s="117">
        <v>4</v>
      </c>
      <c r="F7" s="117">
        <v>5</v>
      </c>
      <c r="G7" s="118">
        <v>6</v>
      </c>
    </row>
    <row r="8" spans="1:10" ht="23.45" customHeight="1" thickBot="1">
      <c r="A8" s="109"/>
      <c r="B8" s="441">
        <v>1</v>
      </c>
      <c r="C8" s="119" t="s">
        <v>102</v>
      </c>
      <c r="D8" s="120"/>
      <c r="E8" s="120"/>
      <c r="F8" s="120"/>
      <c r="G8" s="121"/>
      <c r="H8" s="109"/>
    </row>
    <row r="9" spans="1:10" ht="27" customHeight="1" thickBot="1">
      <c r="A9" s="109"/>
      <c r="B9" s="441"/>
      <c r="C9" s="122" t="s">
        <v>79</v>
      </c>
      <c r="D9" s="123">
        <v>33960144247.900002</v>
      </c>
      <c r="E9" s="123">
        <v>35554623337.199997</v>
      </c>
      <c r="F9" s="123">
        <f>E9-D9</f>
        <v>1594479089.2999954</v>
      </c>
      <c r="G9" s="124">
        <f>E9/D9*100</f>
        <v>104.69514816445043</v>
      </c>
      <c r="H9" s="109"/>
    </row>
    <row r="10" spans="1:10" ht="27" customHeight="1" thickBot="1">
      <c r="A10" s="109"/>
      <c r="B10" s="441"/>
      <c r="C10" s="125" t="s">
        <v>103</v>
      </c>
      <c r="D10" s="126">
        <v>28283806859.139999</v>
      </c>
      <c r="E10" s="126">
        <v>29317310072.400002</v>
      </c>
      <c r="F10" s="126">
        <f>E10-D10</f>
        <v>1033503213.2600021</v>
      </c>
      <c r="G10" s="127">
        <f>E10/D10*100</f>
        <v>103.65404564670906</v>
      </c>
      <c r="H10" s="109"/>
    </row>
    <row r="11" spans="1:10" ht="44.45" hidden="1" customHeight="1">
      <c r="A11" s="128"/>
      <c r="B11" s="442">
        <v>2</v>
      </c>
      <c r="C11" s="129" t="s">
        <v>104</v>
      </c>
      <c r="D11" s="130"/>
      <c r="E11" s="130"/>
      <c r="F11" s="130"/>
      <c r="G11" s="131"/>
      <c r="H11" s="128"/>
      <c r="I11" s="132" t="s">
        <v>105</v>
      </c>
      <c r="J11" s="133"/>
    </row>
    <row r="12" spans="1:10" s="139" customFormat="1" ht="17.45" hidden="1" customHeight="1">
      <c r="A12" s="128"/>
      <c r="B12" s="442"/>
      <c r="C12" s="134" t="s">
        <v>79</v>
      </c>
      <c r="D12" s="135">
        <v>33960144247.900002</v>
      </c>
      <c r="E12" s="135">
        <v>35554623337.199997</v>
      </c>
      <c r="F12" s="135">
        <f>E12-D12</f>
        <v>1594479089.2999954</v>
      </c>
      <c r="G12" s="136">
        <f>E12/D12*100</f>
        <v>104.69514816445043</v>
      </c>
      <c r="H12" s="128"/>
      <c r="I12" s="137" t="s">
        <v>106</v>
      </c>
      <c r="J12" s="138"/>
    </row>
    <row r="13" spans="1:10" s="139" customFormat="1" ht="17.45" hidden="1" customHeight="1">
      <c r="A13" s="128"/>
      <c r="B13" s="443"/>
      <c r="C13" s="140" t="s">
        <v>103</v>
      </c>
      <c r="D13" s="135">
        <v>28283806859.139999</v>
      </c>
      <c r="E13" s="135">
        <v>29317310072.400002</v>
      </c>
      <c r="F13" s="135">
        <f>E13-D13</f>
        <v>1033503213.2600021</v>
      </c>
      <c r="G13" s="136">
        <f>E13/D13*100</f>
        <v>103.65404564670906</v>
      </c>
      <c r="H13" s="128"/>
      <c r="I13" s="138"/>
      <c r="J13" s="138"/>
    </row>
    <row r="14" spans="1:10" ht="37.15" customHeight="1" thickBot="1">
      <c r="A14" s="141"/>
      <c r="B14" s="142">
        <v>2</v>
      </c>
      <c r="C14" s="143" t="s">
        <v>107</v>
      </c>
      <c r="D14" s="144">
        <v>661329</v>
      </c>
      <c r="E14" s="144">
        <v>655279</v>
      </c>
      <c r="F14" s="145"/>
      <c r="G14" s="146"/>
      <c r="H14" s="141"/>
    </row>
    <row r="15" spans="1:10" ht="45.75" thickBot="1">
      <c r="A15" s="139"/>
      <c r="B15" s="434">
        <v>3</v>
      </c>
      <c r="C15" s="147" t="s">
        <v>108</v>
      </c>
      <c r="D15" s="148"/>
      <c r="E15" s="148"/>
      <c r="F15" s="148"/>
      <c r="G15" s="149"/>
      <c r="H15" s="139"/>
    </row>
    <row r="16" spans="1:10" ht="21.6" customHeight="1" thickBot="1">
      <c r="B16" s="434"/>
      <c r="C16" s="122" t="s">
        <v>79</v>
      </c>
      <c r="D16" s="150">
        <f>D9/D14</f>
        <v>51351.361044049183</v>
      </c>
      <c r="E16" s="150">
        <f>E9/E14</f>
        <v>54258.755945482757</v>
      </c>
      <c r="F16" s="150">
        <f>E16-D16</f>
        <v>2907.394901433574</v>
      </c>
      <c r="G16" s="151">
        <f>E16/D16*100</f>
        <v>105.66176794990811</v>
      </c>
    </row>
    <row r="17" spans="1:10" ht="21.6" customHeight="1" thickBot="1">
      <c r="B17" s="434"/>
      <c r="C17" s="152" t="s">
        <v>103</v>
      </c>
      <c r="D17" s="153">
        <f>D10/D14</f>
        <v>42768.13334836367</v>
      </c>
      <c r="E17" s="153">
        <f>E10/E14</f>
        <v>44740.194745139095</v>
      </c>
      <c r="F17" s="153">
        <f>E17-D17</f>
        <v>1972.0613967754252</v>
      </c>
      <c r="G17" s="154">
        <f>E17/D17*100</f>
        <v>104.61105323609097</v>
      </c>
    </row>
    <row r="18" spans="1:10" ht="27.6" customHeight="1" thickBot="1">
      <c r="B18" s="434"/>
      <c r="C18" s="155" t="s">
        <v>109</v>
      </c>
      <c r="D18" s="156">
        <f>D17/D16*100</f>
        <v>83.285296589660348</v>
      </c>
      <c r="E18" s="156">
        <f>E17/E16*100</f>
        <v>82.457096491656444</v>
      </c>
      <c r="F18" s="157"/>
      <c r="G18" s="158"/>
    </row>
    <row r="19" spans="1:10" ht="72" hidden="1" thickBot="1">
      <c r="A19" s="133"/>
      <c r="B19" s="435">
        <v>5</v>
      </c>
      <c r="C19" s="159" t="s">
        <v>110</v>
      </c>
      <c r="D19" s="160"/>
      <c r="E19" s="160"/>
      <c r="F19" s="160"/>
      <c r="G19" s="161"/>
      <c r="H19" s="133"/>
      <c r="I19" s="132" t="s">
        <v>105</v>
      </c>
      <c r="J19" s="133"/>
    </row>
    <row r="20" spans="1:10" ht="16.5" hidden="1" thickBot="1">
      <c r="A20" s="133"/>
      <c r="B20" s="435"/>
      <c r="C20" s="162" t="s">
        <v>79</v>
      </c>
      <c r="D20" s="163">
        <f>D12/D14</f>
        <v>51351.361044049183</v>
      </c>
      <c r="E20" s="163">
        <f>E12/E14</f>
        <v>54258.755945482757</v>
      </c>
      <c r="F20" s="163">
        <f>E20-D20</f>
        <v>2907.394901433574</v>
      </c>
      <c r="G20" s="164">
        <f>E20/D20*100</f>
        <v>105.66176794990811</v>
      </c>
      <c r="H20" s="133"/>
      <c r="I20" s="137" t="s">
        <v>106</v>
      </c>
      <c r="J20" s="133"/>
    </row>
    <row r="21" spans="1:10" ht="16.5" hidden="1" thickBot="1">
      <c r="A21" s="133"/>
      <c r="B21" s="435"/>
      <c r="C21" s="165" t="s">
        <v>103</v>
      </c>
      <c r="D21" s="166">
        <f>D13/D14</f>
        <v>42768.13334836367</v>
      </c>
      <c r="E21" s="166">
        <f>E13/E14</f>
        <v>44740.194745139095</v>
      </c>
      <c r="F21" s="166">
        <f>E21-D21</f>
        <v>1972.0613967754252</v>
      </c>
      <c r="G21" s="167">
        <f>E21/D21*100</f>
        <v>104.61105323609097</v>
      </c>
      <c r="H21" s="133"/>
      <c r="I21" s="133"/>
      <c r="J21" s="133"/>
    </row>
    <row r="22" spans="1:10" ht="0.6" customHeight="1" thickBot="1">
      <c r="A22" s="133"/>
      <c r="B22" s="436"/>
      <c r="C22" s="168" t="s">
        <v>109</v>
      </c>
      <c r="D22" s="169">
        <f>D21/D20*100</f>
        <v>83.285296589660348</v>
      </c>
      <c r="E22" s="169">
        <f>E21/E20*100</f>
        <v>82.457096491656444</v>
      </c>
      <c r="F22" s="169"/>
      <c r="G22" s="170"/>
      <c r="H22" s="133"/>
      <c r="I22" s="133"/>
      <c r="J22" s="133"/>
    </row>
    <row r="29" spans="1:10" ht="16.149999999999999" customHeight="1"/>
    <row r="30" spans="1:10">
      <c r="A30" s="109"/>
      <c r="B30" s="171"/>
      <c r="C30" s="171"/>
      <c r="D30" s="171"/>
      <c r="E30" s="171"/>
      <c r="F30" s="171"/>
      <c r="G30" s="171"/>
      <c r="H30" s="109"/>
    </row>
  </sheetData>
  <mergeCells count="8">
    <mergeCell ref="B15:B18"/>
    <mergeCell ref="B19:B22"/>
    <mergeCell ref="B3:G3"/>
    <mergeCell ref="B5:B6"/>
    <mergeCell ref="C5:C6"/>
    <mergeCell ref="D5:E5"/>
    <mergeCell ref="B8:B10"/>
    <mergeCell ref="B11:B13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2:T26"/>
  <sheetViews>
    <sheetView showGridLines="0" showOutlineSymbols="0" zoomScale="70" zoomScaleNormal="70" workbookViewId="0">
      <selection activeCell="O1" sqref="O1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5.7109375" style="50" customWidth="1"/>
    <col min="5" max="5" width="10" style="50" bestFit="1" customWidth="1"/>
    <col min="6" max="6" width="12.85546875" style="50" customWidth="1"/>
    <col min="7" max="7" width="14.28515625" style="50" customWidth="1"/>
    <col min="8" max="8" width="13.5703125" style="50" customWidth="1"/>
    <col min="9" max="9" width="10" style="50" bestFit="1" customWidth="1"/>
    <col min="10" max="10" width="13.42578125" style="50" customWidth="1"/>
    <col min="11" max="12" width="14.42578125" style="50" customWidth="1"/>
    <col min="13" max="13" width="16" style="50" customWidth="1"/>
    <col min="14" max="14" width="14" style="50" customWidth="1"/>
    <col min="15" max="15" width="16" style="50" customWidth="1"/>
    <col min="16" max="16" width="3.28515625" style="50" customWidth="1"/>
    <col min="17" max="17" width="1.7109375" style="50" customWidth="1"/>
    <col min="18" max="18" width="13.7109375" style="50" bestFit="1" customWidth="1"/>
    <col min="19" max="19" width="9.140625" style="50"/>
    <col min="20" max="20" width="13.7109375" style="50" bestFit="1" customWidth="1"/>
    <col min="21" max="256" width="9.140625" style="50"/>
    <col min="257" max="257" width="3.85546875" style="50" customWidth="1"/>
    <col min="258" max="258" width="5.140625" style="50" customWidth="1"/>
    <col min="259" max="259" width="33.42578125" style="50" customWidth="1"/>
    <col min="260" max="260" width="14.140625" style="50" customWidth="1"/>
    <col min="261" max="261" width="10" style="50" bestFit="1" customWidth="1"/>
    <col min="262" max="262" width="12.85546875" style="50" customWidth="1"/>
    <col min="263" max="263" width="14.28515625" style="50" customWidth="1"/>
    <col min="264" max="264" width="13.5703125" style="50" customWidth="1"/>
    <col min="265" max="265" width="10" style="50" bestFit="1" customWidth="1"/>
    <col min="266" max="266" width="13.42578125" style="50" customWidth="1"/>
    <col min="267" max="268" width="14.42578125" style="50" customWidth="1"/>
    <col min="269" max="269" width="13.7109375" style="50" customWidth="1"/>
    <col min="270" max="270" width="12.7109375" style="50" customWidth="1"/>
    <col min="271" max="271" width="13.7109375" style="50" customWidth="1"/>
    <col min="272" max="272" width="3.28515625" style="50" customWidth="1"/>
    <col min="273" max="273" width="1.7109375" style="50" customWidth="1"/>
    <col min="274" max="274" width="13.7109375" style="50" bestFit="1" customWidth="1"/>
    <col min="275" max="275" width="9.140625" style="50"/>
    <col min="276" max="276" width="13.7109375" style="50" bestFit="1" customWidth="1"/>
    <col min="277" max="512" width="9.140625" style="50"/>
    <col min="513" max="513" width="3.85546875" style="50" customWidth="1"/>
    <col min="514" max="514" width="5.140625" style="50" customWidth="1"/>
    <col min="515" max="515" width="33.42578125" style="50" customWidth="1"/>
    <col min="516" max="516" width="14.140625" style="50" customWidth="1"/>
    <col min="517" max="517" width="10" style="50" bestFit="1" customWidth="1"/>
    <col min="518" max="518" width="12.85546875" style="50" customWidth="1"/>
    <col min="519" max="519" width="14.28515625" style="50" customWidth="1"/>
    <col min="520" max="520" width="13.5703125" style="50" customWidth="1"/>
    <col min="521" max="521" width="10" style="50" bestFit="1" customWidth="1"/>
    <col min="522" max="522" width="13.42578125" style="50" customWidth="1"/>
    <col min="523" max="524" width="14.42578125" style="50" customWidth="1"/>
    <col min="525" max="525" width="13.7109375" style="50" customWidth="1"/>
    <col min="526" max="526" width="12.7109375" style="50" customWidth="1"/>
    <col min="527" max="527" width="13.7109375" style="50" customWidth="1"/>
    <col min="528" max="528" width="3.28515625" style="50" customWidth="1"/>
    <col min="529" max="529" width="1.7109375" style="50" customWidth="1"/>
    <col min="530" max="530" width="13.7109375" style="50" bestFit="1" customWidth="1"/>
    <col min="531" max="531" width="9.140625" style="50"/>
    <col min="532" max="532" width="13.7109375" style="50" bestFit="1" customWidth="1"/>
    <col min="533" max="768" width="9.140625" style="50"/>
    <col min="769" max="769" width="3.85546875" style="50" customWidth="1"/>
    <col min="770" max="770" width="5.140625" style="50" customWidth="1"/>
    <col min="771" max="771" width="33.42578125" style="50" customWidth="1"/>
    <col min="772" max="772" width="14.140625" style="50" customWidth="1"/>
    <col min="773" max="773" width="10" style="50" bestFit="1" customWidth="1"/>
    <col min="774" max="774" width="12.85546875" style="50" customWidth="1"/>
    <col min="775" max="775" width="14.28515625" style="50" customWidth="1"/>
    <col min="776" max="776" width="13.5703125" style="50" customWidth="1"/>
    <col min="777" max="777" width="10" style="50" bestFit="1" customWidth="1"/>
    <col min="778" max="778" width="13.42578125" style="50" customWidth="1"/>
    <col min="779" max="780" width="14.42578125" style="50" customWidth="1"/>
    <col min="781" max="781" width="13.7109375" style="50" customWidth="1"/>
    <col min="782" max="782" width="12.7109375" style="50" customWidth="1"/>
    <col min="783" max="783" width="13.7109375" style="50" customWidth="1"/>
    <col min="784" max="784" width="3.28515625" style="50" customWidth="1"/>
    <col min="785" max="785" width="1.7109375" style="50" customWidth="1"/>
    <col min="786" max="786" width="13.7109375" style="50" bestFit="1" customWidth="1"/>
    <col min="787" max="787" width="9.140625" style="50"/>
    <col min="788" max="788" width="13.7109375" style="50" bestFit="1" customWidth="1"/>
    <col min="789" max="1024" width="9.140625" style="50"/>
    <col min="1025" max="1025" width="3.85546875" style="50" customWidth="1"/>
    <col min="1026" max="1026" width="5.140625" style="50" customWidth="1"/>
    <col min="1027" max="1027" width="33.42578125" style="50" customWidth="1"/>
    <col min="1028" max="1028" width="14.140625" style="50" customWidth="1"/>
    <col min="1029" max="1029" width="10" style="50" bestFit="1" customWidth="1"/>
    <col min="1030" max="1030" width="12.85546875" style="50" customWidth="1"/>
    <col min="1031" max="1031" width="14.28515625" style="50" customWidth="1"/>
    <col min="1032" max="1032" width="13.5703125" style="50" customWidth="1"/>
    <col min="1033" max="1033" width="10" style="50" bestFit="1" customWidth="1"/>
    <col min="1034" max="1034" width="13.42578125" style="50" customWidth="1"/>
    <col min="1035" max="1036" width="14.42578125" style="50" customWidth="1"/>
    <col min="1037" max="1037" width="13.7109375" style="50" customWidth="1"/>
    <col min="1038" max="1038" width="12.7109375" style="50" customWidth="1"/>
    <col min="1039" max="1039" width="13.7109375" style="50" customWidth="1"/>
    <col min="1040" max="1040" width="3.28515625" style="50" customWidth="1"/>
    <col min="1041" max="1041" width="1.7109375" style="50" customWidth="1"/>
    <col min="1042" max="1042" width="13.7109375" style="50" bestFit="1" customWidth="1"/>
    <col min="1043" max="1043" width="9.140625" style="50"/>
    <col min="1044" max="1044" width="13.7109375" style="50" bestFit="1" customWidth="1"/>
    <col min="1045" max="1280" width="9.140625" style="50"/>
    <col min="1281" max="1281" width="3.85546875" style="50" customWidth="1"/>
    <col min="1282" max="1282" width="5.140625" style="50" customWidth="1"/>
    <col min="1283" max="1283" width="33.42578125" style="50" customWidth="1"/>
    <col min="1284" max="1284" width="14.140625" style="50" customWidth="1"/>
    <col min="1285" max="1285" width="10" style="50" bestFit="1" customWidth="1"/>
    <col min="1286" max="1286" width="12.85546875" style="50" customWidth="1"/>
    <col min="1287" max="1287" width="14.28515625" style="50" customWidth="1"/>
    <col min="1288" max="1288" width="13.5703125" style="50" customWidth="1"/>
    <col min="1289" max="1289" width="10" style="50" bestFit="1" customWidth="1"/>
    <col min="1290" max="1290" width="13.42578125" style="50" customWidth="1"/>
    <col min="1291" max="1292" width="14.42578125" style="50" customWidth="1"/>
    <col min="1293" max="1293" width="13.7109375" style="50" customWidth="1"/>
    <col min="1294" max="1294" width="12.7109375" style="50" customWidth="1"/>
    <col min="1295" max="1295" width="13.7109375" style="50" customWidth="1"/>
    <col min="1296" max="1296" width="3.28515625" style="50" customWidth="1"/>
    <col min="1297" max="1297" width="1.7109375" style="50" customWidth="1"/>
    <col min="1298" max="1298" width="13.7109375" style="50" bestFit="1" customWidth="1"/>
    <col min="1299" max="1299" width="9.140625" style="50"/>
    <col min="1300" max="1300" width="13.7109375" style="50" bestFit="1" customWidth="1"/>
    <col min="1301" max="1536" width="9.140625" style="50"/>
    <col min="1537" max="1537" width="3.85546875" style="50" customWidth="1"/>
    <col min="1538" max="1538" width="5.140625" style="50" customWidth="1"/>
    <col min="1539" max="1539" width="33.42578125" style="50" customWidth="1"/>
    <col min="1540" max="1540" width="14.140625" style="50" customWidth="1"/>
    <col min="1541" max="1541" width="10" style="50" bestFit="1" customWidth="1"/>
    <col min="1542" max="1542" width="12.85546875" style="50" customWidth="1"/>
    <col min="1543" max="1543" width="14.28515625" style="50" customWidth="1"/>
    <col min="1544" max="1544" width="13.5703125" style="50" customWidth="1"/>
    <col min="1545" max="1545" width="10" style="50" bestFit="1" customWidth="1"/>
    <col min="1546" max="1546" width="13.42578125" style="50" customWidth="1"/>
    <col min="1547" max="1548" width="14.42578125" style="50" customWidth="1"/>
    <col min="1549" max="1549" width="13.7109375" style="50" customWidth="1"/>
    <col min="1550" max="1550" width="12.7109375" style="50" customWidth="1"/>
    <col min="1551" max="1551" width="13.7109375" style="50" customWidth="1"/>
    <col min="1552" max="1552" width="3.28515625" style="50" customWidth="1"/>
    <col min="1553" max="1553" width="1.7109375" style="50" customWidth="1"/>
    <col min="1554" max="1554" width="13.7109375" style="50" bestFit="1" customWidth="1"/>
    <col min="1555" max="1555" width="9.140625" style="50"/>
    <col min="1556" max="1556" width="13.7109375" style="50" bestFit="1" customWidth="1"/>
    <col min="1557" max="1792" width="9.140625" style="50"/>
    <col min="1793" max="1793" width="3.85546875" style="50" customWidth="1"/>
    <col min="1794" max="1794" width="5.140625" style="50" customWidth="1"/>
    <col min="1795" max="1795" width="33.42578125" style="50" customWidth="1"/>
    <col min="1796" max="1796" width="14.140625" style="50" customWidth="1"/>
    <col min="1797" max="1797" width="10" style="50" bestFit="1" customWidth="1"/>
    <col min="1798" max="1798" width="12.85546875" style="50" customWidth="1"/>
    <col min="1799" max="1799" width="14.28515625" style="50" customWidth="1"/>
    <col min="1800" max="1800" width="13.5703125" style="50" customWidth="1"/>
    <col min="1801" max="1801" width="10" style="50" bestFit="1" customWidth="1"/>
    <col min="1802" max="1802" width="13.42578125" style="50" customWidth="1"/>
    <col min="1803" max="1804" width="14.42578125" style="50" customWidth="1"/>
    <col min="1805" max="1805" width="13.7109375" style="50" customWidth="1"/>
    <col min="1806" max="1806" width="12.7109375" style="50" customWidth="1"/>
    <col min="1807" max="1807" width="13.7109375" style="50" customWidth="1"/>
    <col min="1808" max="1808" width="3.28515625" style="50" customWidth="1"/>
    <col min="1809" max="1809" width="1.7109375" style="50" customWidth="1"/>
    <col min="1810" max="1810" width="13.7109375" style="50" bestFit="1" customWidth="1"/>
    <col min="1811" max="1811" width="9.140625" style="50"/>
    <col min="1812" max="1812" width="13.7109375" style="50" bestFit="1" customWidth="1"/>
    <col min="1813" max="2048" width="9.140625" style="50"/>
    <col min="2049" max="2049" width="3.85546875" style="50" customWidth="1"/>
    <col min="2050" max="2050" width="5.140625" style="50" customWidth="1"/>
    <col min="2051" max="2051" width="33.42578125" style="50" customWidth="1"/>
    <col min="2052" max="2052" width="14.140625" style="50" customWidth="1"/>
    <col min="2053" max="2053" width="10" style="50" bestFit="1" customWidth="1"/>
    <col min="2054" max="2054" width="12.85546875" style="50" customWidth="1"/>
    <col min="2055" max="2055" width="14.28515625" style="50" customWidth="1"/>
    <col min="2056" max="2056" width="13.5703125" style="50" customWidth="1"/>
    <col min="2057" max="2057" width="10" style="50" bestFit="1" customWidth="1"/>
    <col min="2058" max="2058" width="13.42578125" style="50" customWidth="1"/>
    <col min="2059" max="2060" width="14.42578125" style="50" customWidth="1"/>
    <col min="2061" max="2061" width="13.7109375" style="50" customWidth="1"/>
    <col min="2062" max="2062" width="12.7109375" style="50" customWidth="1"/>
    <col min="2063" max="2063" width="13.7109375" style="50" customWidth="1"/>
    <col min="2064" max="2064" width="3.28515625" style="50" customWidth="1"/>
    <col min="2065" max="2065" width="1.7109375" style="50" customWidth="1"/>
    <col min="2066" max="2066" width="13.7109375" style="50" bestFit="1" customWidth="1"/>
    <col min="2067" max="2067" width="9.140625" style="50"/>
    <col min="2068" max="2068" width="13.7109375" style="50" bestFit="1" customWidth="1"/>
    <col min="2069" max="2304" width="9.140625" style="50"/>
    <col min="2305" max="2305" width="3.85546875" style="50" customWidth="1"/>
    <col min="2306" max="2306" width="5.140625" style="50" customWidth="1"/>
    <col min="2307" max="2307" width="33.42578125" style="50" customWidth="1"/>
    <col min="2308" max="2308" width="14.140625" style="50" customWidth="1"/>
    <col min="2309" max="2309" width="10" style="50" bestFit="1" customWidth="1"/>
    <col min="2310" max="2310" width="12.85546875" style="50" customWidth="1"/>
    <col min="2311" max="2311" width="14.28515625" style="50" customWidth="1"/>
    <col min="2312" max="2312" width="13.5703125" style="50" customWidth="1"/>
    <col min="2313" max="2313" width="10" style="50" bestFit="1" customWidth="1"/>
    <col min="2314" max="2314" width="13.42578125" style="50" customWidth="1"/>
    <col min="2315" max="2316" width="14.42578125" style="50" customWidth="1"/>
    <col min="2317" max="2317" width="13.7109375" style="50" customWidth="1"/>
    <col min="2318" max="2318" width="12.7109375" style="50" customWidth="1"/>
    <col min="2319" max="2319" width="13.7109375" style="50" customWidth="1"/>
    <col min="2320" max="2320" width="3.28515625" style="50" customWidth="1"/>
    <col min="2321" max="2321" width="1.7109375" style="50" customWidth="1"/>
    <col min="2322" max="2322" width="13.7109375" style="50" bestFit="1" customWidth="1"/>
    <col min="2323" max="2323" width="9.140625" style="50"/>
    <col min="2324" max="2324" width="13.7109375" style="50" bestFit="1" customWidth="1"/>
    <col min="2325" max="2560" width="9.140625" style="50"/>
    <col min="2561" max="2561" width="3.85546875" style="50" customWidth="1"/>
    <col min="2562" max="2562" width="5.140625" style="50" customWidth="1"/>
    <col min="2563" max="2563" width="33.42578125" style="50" customWidth="1"/>
    <col min="2564" max="2564" width="14.140625" style="50" customWidth="1"/>
    <col min="2565" max="2565" width="10" style="50" bestFit="1" customWidth="1"/>
    <col min="2566" max="2566" width="12.85546875" style="50" customWidth="1"/>
    <col min="2567" max="2567" width="14.28515625" style="50" customWidth="1"/>
    <col min="2568" max="2568" width="13.5703125" style="50" customWidth="1"/>
    <col min="2569" max="2569" width="10" style="50" bestFit="1" customWidth="1"/>
    <col min="2570" max="2570" width="13.42578125" style="50" customWidth="1"/>
    <col min="2571" max="2572" width="14.42578125" style="50" customWidth="1"/>
    <col min="2573" max="2573" width="13.7109375" style="50" customWidth="1"/>
    <col min="2574" max="2574" width="12.7109375" style="50" customWidth="1"/>
    <col min="2575" max="2575" width="13.7109375" style="50" customWidth="1"/>
    <col min="2576" max="2576" width="3.28515625" style="50" customWidth="1"/>
    <col min="2577" max="2577" width="1.7109375" style="50" customWidth="1"/>
    <col min="2578" max="2578" width="13.7109375" style="50" bestFit="1" customWidth="1"/>
    <col min="2579" max="2579" width="9.140625" style="50"/>
    <col min="2580" max="2580" width="13.7109375" style="50" bestFit="1" customWidth="1"/>
    <col min="2581" max="2816" width="9.140625" style="50"/>
    <col min="2817" max="2817" width="3.85546875" style="50" customWidth="1"/>
    <col min="2818" max="2818" width="5.140625" style="50" customWidth="1"/>
    <col min="2819" max="2819" width="33.42578125" style="50" customWidth="1"/>
    <col min="2820" max="2820" width="14.140625" style="50" customWidth="1"/>
    <col min="2821" max="2821" width="10" style="50" bestFit="1" customWidth="1"/>
    <col min="2822" max="2822" width="12.85546875" style="50" customWidth="1"/>
    <col min="2823" max="2823" width="14.28515625" style="50" customWidth="1"/>
    <col min="2824" max="2824" width="13.5703125" style="50" customWidth="1"/>
    <col min="2825" max="2825" width="10" style="50" bestFit="1" customWidth="1"/>
    <col min="2826" max="2826" width="13.42578125" style="50" customWidth="1"/>
    <col min="2827" max="2828" width="14.42578125" style="50" customWidth="1"/>
    <col min="2829" max="2829" width="13.7109375" style="50" customWidth="1"/>
    <col min="2830" max="2830" width="12.7109375" style="50" customWidth="1"/>
    <col min="2831" max="2831" width="13.7109375" style="50" customWidth="1"/>
    <col min="2832" max="2832" width="3.28515625" style="50" customWidth="1"/>
    <col min="2833" max="2833" width="1.7109375" style="50" customWidth="1"/>
    <col min="2834" max="2834" width="13.7109375" style="50" bestFit="1" customWidth="1"/>
    <col min="2835" max="2835" width="9.140625" style="50"/>
    <col min="2836" max="2836" width="13.7109375" style="50" bestFit="1" customWidth="1"/>
    <col min="2837" max="3072" width="9.140625" style="50"/>
    <col min="3073" max="3073" width="3.85546875" style="50" customWidth="1"/>
    <col min="3074" max="3074" width="5.140625" style="50" customWidth="1"/>
    <col min="3075" max="3075" width="33.42578125" style="50" customWidth="1"/>
    <col min="3076" max="3076" width="14.140625" style="50" customWidth="1"/>
    <col min="3077" max="3077" width="10" style="50" bestFit="1" customWidth="1"/>
    <col min="3078" max="3078" width="12.85546875" style="50" customWidth="1"/>
    <col min="3079" max="3079" width="14.28515625" style="50" customWidth="1"/>
    <col min="3080" max="3080" width="13.5703125" style="50" customWidth="1"/>
    <col min="3081" max="3081" width="10" style="50" bestFit="1" customWidth="1"/>
    <col min="3082" max="3082" width="13.42578125" style="50" customWidth="1"/>
    <col min="3083" max="3084" width="14.42578125" style="50" customWidth="1"/>
    <col min="3085" max="3085" width="13.7109375" style="50" customWidth="1"/>
    <col min="3086" max="3086" width="12.7109375" style="50" customWidth="1"/>
    <col min="3087" max="3087" width="13.7109375" style="50" customWidth="1"/>
    <col min="3088" max="3088" width="3.28515625" style="50" customWidth="1"/>
    <col min="3089" max="3089" width="1.7109375" style="50" customWidth="1"/>
    <col min="3090" max="3090" width="13.7109375" style="50" bestFit="1" customWidth="1"/>
    <col min="3091" max="3091" width="9.140625" style="50"/>
    <col min="3092" max="3092" width="13.7109375" style="50" bestFit="1" customWidth="1"/>
    <col min="3093" max="3328" width="9.140625" style="50"/>
    <col min="3329" max="3329" width="3.85546875" style="50" customWidth="1"/>
    <col min="3330" max="3330" width="5.140625" style="50" customWidth="1"/>
    <col min="3331" max="3331" width="33.42578125" style="50" customWidth="1"/>
    <col min="3332" max="3332" width="14.140625" style="50" customWidth="1"/>
    <col min="3333" max="3333" width="10" style="50" bestFit="1" customWidth="1"/>
    <col min="3334" max="3334" width="12.85546875" style="50" customWidth="1"/>
    <col min="3335" max="3335" width="14.28515625" style="50" customWidth="1"/>
    <col min="3336" max="3336" width="13.5703125" style="50" customWidth="1"/>
    <col min="3337" max="3337" width="10" style="50" bestFit="1" customWidth="1"/>
    <col min="3338" max="3338" width="13.42578125" style="50" customWidth="1"/>
    <col min="3339" max="3340" width="14.42578125" style="50" customWidth="1"/>
    <col min="3341" max="3341" width="13.7109375" style="50" customWidth="1"/>
    <col min="3342" max="3342" width="12.7109375" style="50" customWidth="1"/>
    <col min="3343" max="3343" width="13.7109375" style="50" customWidth="1"/>
    <col min="3344" max="3344" width="3.28515625" style="50" customWidth="1"/>
    <col min="3345" max="3345" width="1.7109375" style="50" customWidth="1"/>
    <col min="3346" max="3346" width="13.7109375" style="50" bestFit="1" customWidth="1"/>
    <col min="3347" max="3347" width="9.140625" style="50"/>
    <col min="3348" max="3348" width="13.7109375" style="50" bestFit="1" customWidth="1"/>
    <col min="3349" max="3584" width="9.140625" style="50"/>
    <col min="3585" max="3585" width="3.85546875" style="50" customWidth="1"/>
    <col min="3586" max="3586" width="5.140625" style="50" customWidth="1"/>
    <col min="3587" max="3587" width="33.42578125" style="50" customWidth="1"/>
    <col min="3588" max="3588" width="14.140625" style="50" customWidth="1"/>
    <col min="3589" max="3589" width="10" style="50" bestFit="1" customWidth="1"/>
    <col min="3590" max="3590" width="12.85546875" style="50" customWidth="1"/>
    <col min="3591" max="3591" width="14.28515625" style="50" customWidth="1"/>
    <col min="3592" max="3592" width="13.5703125" style="50" customWidth="1"/>
    <col min="3593" max="3593" width="10" style="50" bestFit="1" customWidth="1"/>
    <col min="3594" max="3594" width="13.42578125" style="50" customWidth="1"/>
    <col min="3595" max="3596" width="14.42578125" style="50" customWidth="1"/>
    <col min="3597" max="3597" width="13.7109375" style="50" customWidth="1"/>
    <col min="3598" max="3598" width="12.7109375" style="50" customWidth="1"/>
    <col min="3599" max="3599" width="13.7109375" style="50" customWidth="1"/>
    <col min="3600" max="3600" width="3.28515625" style="50" customWidth="1"/>
    <col min="3601" max="3601" width="1.7109375" style="50" customWidth="1"/>
    <col min="3602" max="3602" width="13.7109375" style="50" bestFit="1" customWidth="1"/>
    <col min="3603" max="3603" width="9.140625" style="50"/>
    <col min="3604" max="3604" width="13.7109375" style="50" bestFit="1" customWidth="1"/>
    <col min="3605" max="3840" width="9.140625" style="50"/>
    <col min="3841" max="3841" width="3.85546875" style="50" customWidth="1"/>
    <col min="3842" max="3842" width="5.140625" style="50" customWidth="1"/>
    <col min="3843" max="3843" width="33.42578125" style="50" customWidth="1"/>
    <col min="3844" max="3844" width="14.140625" style="50" customWidth="1"/>
    <col min="3845" max="3845" width="10" style="50" bestFit="1" customWidth="1"/>
    <col min="3846" max="3846" width="12.85546875" style="50" customWidth="1"/>
    <col min="3847" max="3847" width="14.28515625" style="50" customWidth="1"/>
    <col min="3848" max="3848" width="13.5703125" style="50" customWidth="1"/>
    <col min="3849" max="3849" width="10" style="50" bestFit="1" customWidth="1"/>
    <col min="3850" max="3850" width="13.42578125" style="50" customWidth="1"/>
    <col min="3851" max="3852" width="14.42578125" style="50" customWidth="1"/>
    <col min="3853" max="3853" width="13.7109375" style="50" customWidth="1"/>
    <col min="3854" max="3854" width="12.7109375" style="50" customWidth="1"/>
    <col min="3855" max="3855" width="13.7109375" style="50" customWidth="1"/>
    <col min="3856" max="3856" width="3.28515625" style="50" customWidth="1"/>
    <col min="3857" max="3857" width="1.7109375" style="50" customWidth="1"/>
    <col min="3858" max="3858" width="13.7109375" style="50" bestFit="1" customWidth="1"/>
    <col min="3859" max="3859" width="9.140625" style="50"/>
    <col min="3860" max="3860" width="13.7109375" style="50" bestFit="1" customWidth="1"/>
    <col min="3861" max="4096" width="9.140625" style="50"/>
    <col min="4097" max="4097" width="3.85546875" style="50" customWidth="1"/>
    <col min="4098" max="4098" width="5.140625" style="50" customWidth="1"/>
    <col min="4099" max="4099" width="33.42578125" style="50" customWidth="1"/>
    <col min="4100" max="4100" width="14.140625" style="50" customWidth="1"/>
    <col min="4101" max="4101" width="10" style="50" bestFit="1" customWidth="1"/>
    <col min="4102" max="4102" width="12.85546875" style="50" customWidth="1"/>
    <col min="4103" max="4103" width="14.28515625" style="50" customWidth="1"/>
    <col min="4104" max="4104" width="13.5703125" style="50" customWidth="1"/>
    <col min="4105" max="4105" width="10" style="50" bestFit="1" customWidth="1"/>
    <col min="4106" max="4106" width="13.42578125" style="50" customWidth="1"/>
    <col min="4107" max="4108" width="14.42578125" style="50" customWidth="1"/>
    <col min="4109" max="4109" width="13.7109375" style="50" customWidth="1"/>
    <col min="4110" max="4110" width="12.7109375" style="50" customWidth="1"/>
    <col min="4111" max="4111" width="13.7109375" style="50" customWidth="1"/>
    <col min="4112" max="4112" width="3.28515625" style="50" customWidth="1"/>
    <col min="4113" max="4113" width="1.7109375" style="50" customWidth="1"/>
    <col min="4114" max="4114" width="13.7109375" style="50" bestFit="1" customWidth="1"/>
    <col min="4115" max="4115" width="9.140625" style="50"/>
    <col min="4116" max="4116" width="13.7109375" style="50" bestFit="1" customWidth="1"/>
    <col min="4117" max="4352" width="9.140625" style="50"/>
    <col min="4353" max="4353" width="3.85546875" style="50" customWidth="1"/>
    <col min="4354" max="4354" width="5.140625" style="50" customWidth="1"/>
    <col min="4355" max="4355" width="33.42578125" style="50" customWidth="1"/>
    <col min="4356" max="4356" width="14.140625" style="50" customWidth="1"/>
    <col min="4357" max="4357" width="10" style="50" bestFit="1" customWidth="1"/>
    <col min="4358" max="4358" width="12.85546875" style="50" customWidth="1"/>
    <col min="4359" max="4359" width="14.28515625" style="50" customWidth="1"/>
    <col min="4360" max="4360" width="13.5703125" style="50" customWidth="1"/>
    <col min="4361" max="4361" width="10" style="50" bestFit="1" customWidth="1"/>
    <col min="4362" max="4362" width="13.42578125" style="50" customWidth="1"/>
    <col min="4363" max="4364" width="14.42578125" style="50" customWidth="1"/>
    <col min="4365" max="4365" width="13.7109375" style="50" customWidth="1"/>
    <col min="4366" max="4366" width="12.7109375" style="50" customWidth="1"/>
    <col min="4367" max="4367" width="13.7109375" style="50" customWidth="1"/>
    <col min="4368" max="4368" width="3.28515625" style="50" customWidth="1"/>
    <col min="4369" max="4369" width="1.7109375" style="50" customWidth="1"/>
    <col min="4370" max="4370" width="13.7109375" style="50" bestFit="1" customWidth="1"/>
    <col min="4371" max="4371" width="9.140625" style="50"/>
    <col min="4372" max="4372" width="13.7109375" style="50" bestFit="1" customWidth="1"/>
    <col min="4373" max="4608" width="9.140625" style="50"/>
    <col min="4609" max="4609" width="3.85546875" style="50" customWidth="1"/>
    <col min="4610" max="4610" width="5.140625" style="50" customWidth="1"/>
    <col min="4611" max="4611" width="33.42578125" style="50" customWidth="1"/>
    <col min="4612" max="4612" width="14.140625" style="50" customWidth="1"/>
    <col min="4613" max="4613" width="10" style="50" bestFit="1" customWidth="1"/>
    <col min="4614" max="4614" width="12.85546875" style="50" customWidth="1"/>
    <col min="4615" max="4615" width="14.28515625" style="50" customWidth="1"/>
    <col min="4616" max="4616" width="13.5703125" style="50" customWidth="1"/>
    <col min="4617" max="4617" width="10" style="50" bestFit="1" customWidth="1"/>
    <col min="4618" max="4618" width="13.42578125" style="50" customWidth="1"/>
    <col min="4619" max="4620" width="14.42578125" style="50" customWidth="1"/>
    <col min="4621" max="4621" width="13.7109375" style="50" customWidth="1"/>
    <col min="4622" max="4622" width="12.7109375" style="50" customWidth="1"/>
    <col min="4623" max="4623" width="13.7109375" style="50" customWidth="1"/>
    <col min="4624" max="4624" width="3.28515625" style="50" customWidth="1"/>
    <col min="4625" max="4625" width="1.7109375" style="50" customWidth="1"/>
    <col min="4626" max="4626" width="13.7109375" style="50" bestFit="1" customWidth="1"/>
    <col min="4627" max="4627" width="9.140625" style="50"/>
    <col min="4628" max="4628" width="13.7109375" style="50" bestFit="1" customWidth="1"/>
    <col min="4629" max="4864" width="9.140625" style="50"/>
    <col min="4865" max="4865" width="3.85546875" style="50" customWidth="1"/>
    <col min="4866" max="4866" width="5.140625" style="50" customWidth="1"/>
    <col min="4867" max="4867" width="33.42578125" style="50" customWidth="1"/>
    <col min="4868" max="4868" width="14.140625" style="50" customWidth="1"/>
    <col min="4869" max="4869" width="10" style="50" bestFit="1" customWidth="1"/>
    <col min="4870" max="4870" width="12.85546875" style="50" customWidth="1"/>
    <col min="4871" max="4871" width="14.28515625" style="50" customWidth="1"/>
    <col min="4872" max="4872" width="13.5703125" style="50" customWidth="1"/>
    <col min="4873" max="4873" width="10" style="50" bestFit="1" customWidth="1"/>
    <col min="4874" max="4874" width="13.42578125" style="50" customWidth="1"/>
    <col min="4875" max="4876" width="14.42578125" style="50" customWidth="1"/>
    <col min="4877" max="4877" width="13.7109375" style="50" customWidth="1"/>
    <col min="4878" max="4878" width="12.7109375" style="50" customWidth="1"/>
    <col min="4879" max="4879" width="13.7109375" style="50" customWidth="1"/>
    <col min="4880" max="4880" width="3.28515625" style="50" customWidth="1"/>
    <col min="4881" max="4881" width="1.7109375" style="50" customWidth="1"/>
    <col min="4882" max="4882" width="13.7109375" style="50" bestFit="1" customWidth="1"/>
    <col min="4883" max="4883" width="9.140625" style="50"/>
    <col min="4884" max="4884" width="13.7109375" style="50" bestFit="1" customWidth="1"/>
    <col min="4885" max="5120" width="9.140625" style="50"/>
    <col min="5121" max="5121" width="3.85546875" style="50" customWidth="1"/>
    <col min="5122" max="5122" width="5.140625" style="50" customWidth="1"/>
    <col min="5123" max="5123" width="33.42578125" style="50" customWidth="1"/>
    <col min="5124" max="5124" width="14.140625" style="50" customWidth="1"/>
    <col min="5125" max="5125" width="10" style="50" bestFit="1" customWidth="1"/>
    <col min="5126" max="5126" width="12.85546875" style="50" customWidth="1"/>
    <col min="5127" max="5127" width="14.28515625" style="50" customWidth="1"/>
    <col min="5128" max="5128" width="13.5703125" style="50" customWidth="1"/>
    <col min="5129" max="5129" width="10" style="50" bestFit="1" customWidth="1"/>
    <col min="5130" max="5130" width="13.42578125" style="50" customWidth="1"/>
    <col min="5131" max="5132" width="14.42578125" style="50" customWidth="1"/>
    <col min="5133" max="5133" width="13.7109375" style="50" customWidth="1"/>
    <col min="5134" max="5134" width="12.7109375" style="50" customWidth="1"/>
    <col min="5135" max="5135" width="13.7109375" style="50" customWidth="1"/>
    <col min="5136" max="5136" width="3.28515625" style="50" customWidth="1"/>
    <col min="5137" max="5137" width="1.7109375" style="50" customWidth="1"/>
    <col min="5138" max="5138" width="13.7109375" style="50" bestFit="1" customWidth="1"/>
    <col min="5139" max="5139" width="9.140625" style="50"/>
    <col min="5140" max="5140" width="13.7109375" style="50" bestFit="1" customWidth="1"/>
    <col min="5141" max="5376" width="9.140625" style="50"/>
    <col min="5377" max="5377" width="3.85546875" style="50" customWidth="1"/>
    <col min="5378" max="5378" width="5.140625" style="50" customWidth="1"/>
    <col min="5379" max="5379" width="33.42578125" style="50" customWidth="1"/>
    <col min="5380" max="5380" width="14.140625" style="50" customWidth="1"/>
    <col min="5381" max="5381" width="10" style="50" bestFit="1" customWidth="1"/>
    <col min="5382" max="5382" width="12.85546875" style="50" customWidth="1"/>
    <col min="5383" max="5383" width="14.28515625" style="50" customWidth="1"/>
    <col min="5384" max="5384" width="13.5703125" style="50" customWidth="1"/>
    <col min="5385" max="5385" width="10" style="50" bestFit="1" customWidth="1"/>
    <col min="5386" max="5386" width="13.42578125" style="50" customWidth="1"/>
    <col min="5387" max="5388" width="14.42578125" style="50" customWidth="1"/>
    <col min="5389" max="5389" width="13.7109375" style="50" customWidth="1"/>
    <col min="5390" max="5390" width="12.7109375" style="50" customWidth="1"/>
    <col min="5391" max="5391" width="13.7109375" style="50" customWidth="1"/>
    <col min="5392" max="5392" width="3.28515625" style="50" customWidth="1"/>
    <col min="5393" max="5393" width="1.7109375" style="50" customWidth="1"/>
    <col min="5394" max="5394" width="13.7109375" style="50" bestFit="1" customWidth="1"/>
    <col min="5395" max="5395" width="9.140625" style="50"/>
    <col min="5396" max="5396" width="13.7109375" style="50" bestFit="1" customWidth="1"/>
    <col min="5397" max="5632" width="9.140625" style="50"/>
    <col min="5633" max="5633" width="3.85546875" style="50" customWidth="1"/>
    <col min="5634" max="5634" width="5.140625" style="50" customWidth="1"/>
    <col min="5635" max="5635" width="33.42578125" style="50" customWidth="1"/>
    <col min="5636" max="5636" width="14.140625" style="50" customWidth="1"/>
    <col min="5637" max="5637" width="10" style="50" bestFit="1" customWidth="1"/>
    <col min="5638" max="5638" width="12.85546875" style="50" customWidth="1"/>
    <col min="5639" max="5639" width="14.28515625" style="50" customWidth="1"/>
    <col min="5640" max="5640" width="13.5703125" style="50" customWidth="1"/>
    <col min="5641" max="5641" width="10" style="50" bestFit="1" customWidth="1"/>
    <col min="5642" max="5642" width="13.42578125" style="50" customWidth="1"/>
    <col min="5643" max="5644" width="14.42578125" style="50" customWidth="1"/>
    <col min="5645" max="5645" width="13.7109375" style="50" customWidth="1"/>
    <col min="5646" max="5646" width="12.7109375" style="50" customWidth="1"/>
    <col min="5647" max="5647" width="13.7109375" style="50" customWidth="1"/>
    <col min="5648" max="5648" width="3.28515625" style="50" customWidth="1"/>
    <col min="5649" max="5649" width="1.7109375" style="50" customWidth="1"/>
    <col min="5650" max="5650" width="13.7109375" style="50" bestFit="1" customWidth="1"/>
    <col min="5651" max="5651" width="9.140625" style="50"/>
    <col min="5652" max="5652" width="13.7109375" style="50" bestFit="1" customWidth="1"/>
    <col min="5653" max="5888" width="9.140625" style="50"/>
    <col min="5889" max="5889" width="3.85546875" style="50" customWidth="1"/>
    <col min="5890" max="5890" width="5.140625" style="50" customWidth="1"/>
    <col min="5891" max="5891" width="33.42578125" style="50" customWidth="1"/>
    <col min="5892" max="5892" width="14.140625" style="50" customWidth="1"/>
    <col min="5893" max="5893" width="10" style="50" bestFit="1" customWidth="1"/>
    <col min="5894" max="5894" width="12.85546875" style="50" customWidth="1"/>
    <col min="5895" max="5895" width="14.28515625" style="50" customWidth="1"/>
    <col min="5896" max="5896" width="13.5703125" style="50" customWidth="1"/>
    <col min="5897" max="5897" width="10" style="50" bestFit="1" customWidth="1"/>
    <col min="5898" max="5898" width="13.42578125" style="50" customWidth="1"/>
    <col min="5899" max="5900" width="14.42578125" style="50" customWidth="1"/>
    <col min="5901" max="5901" width="13.7109375" style="50" customWidth="1"/>
    <col min="5902" max="5902" width="12.7109375" style="50" customWidth="1"/>
    <col min="5903" max="5903" width="13.7109375" style="50" customWidth="1"/>
    <col min="5904" max="5904" width="3.28515625" style="50" customWidth="1"/>
    <col min="5905" max="5905" width="1.7109375" style="50" customWidth="1"/>
    <col min="5906" max="5906" width="13.7109375" style="50" bestFit="1" customWidth="1"/>
    <col min="5907" max="5907" width="9.140625" style="50"/>
    <col min="5908" max="5908" width="13.7109375" style="50" bestFit="1" customWidth="1"/>
    <col min="5909" max="6144" width="9.140625" style="50"/>
    <col min="6145" max="6145" width="3.85546875" style="50" customWidth="1"/>
    <col min="6146" max="6146" width="5.140625" style="50" customWidth="1"/>
    <col min="6147" max="6147" width="33.42578125" style="50" customWidth="1"/>
    <col min="6148" max="6148" width="14.140625" style="50" customWidth="1"/>
    <col min="6149" max="6149" width="10" style="50" bestFit="1" customWidth="1"/>
    <col min="6150" max="6150" width="12.85546875" style="50" customWidth="1"/>
    <col min="6151" max="6151" width="14.28515625" style="50" customWidth="1"/>
    <col min="6152" max="6152" width="13.5703125" style="50" customWidth="1"/>
    <col min="6153" max="6153" width="10" style="50" bestFit="1" customWidth="1"/>
    <col min="6154" max="6154" width="13.42578125" style="50" customWidth="1"/>
    <col min="6155" max="6156" width="14.42578125" style="50" customWidth="1"/>
    <col min="6157" max="6157" width="13.7109375" style="50" customWidth="1"/>
    <col min="6158" max="6158" width="12.7109375" style="50" customWidth="1"/>
    <col min="6159" max="6159" width="13.7109375" style="50" customWidth="1"/>
    <col min="6160" max="6160" width="3.28515625" style="50" customWidth="1"/>
    <col min="6161" max="6161" width="1.7109375" style="50" customWidth="1"/>
    <col min="6162" max="6162" width="13.7109375" style="50" bestFit="1" customWidth="1"/>
    <col min="6163" max="6163" width="9.140625" style="50"/>
    <col min="6164" max="6164" width="13.7109375" style="50" bestFit="1" customWidth="1"/>
    <col min="6165" max="6400" width="9.140625" style="50"/>
    <col min="6401" max="6401" width="3.85546875" style="50" customWidth="1"/>
    <col min="6402" max="6402" width="5.140625" style="50" customWidth="1"/>
    <col min="6403" max="6403" width="33.42578125" style="50" customWidth="1"/>
    <col min="6404" max="6404" width="14.140625" style="50" customWidth="1"/>
    <col min="6405" max="6405" width="10" style="50" bestFit="1" customWidth="1"/>
    <col min="6406" max="6406" width="12.85546875" style="50" customWidth="1"/>
    <col min="6407" max="6407" width="14.28515625" style="50" customWidth="1"/>
    <col min="6408" max="6408" width="13.5703125" style="50" customWidth="1"/>
    <col min="6409" max="6409" width="10" style="50" bestFit="1" customWidth="1"/>
    <col min="6410" max="6410" width="13.42578125" style="50" customWidth="1"/>
    <col min="6411" max="6412" width="14.42578125" style="50" customWidth="1"/>
    <col min="6413" max="6413" width="13.7109375" style="50" customWidth="1"/>
    <col min="6414" max="6414" width="12.7109375" style="50" customWidth="1"/>
    <col min="6415" max="6415" width="13.7109375" style="50" customWidth="1"/>
    <col min="6416" max="6416" width="3.28515625" style="50" customWidth="1"/>
    <col min="6417" max="6417" width="1.7109375" style="50" customWidth="1"/>
    <col min="6418" max="6418" width="13.7109375" style="50" bestFit="1" customWidth="1"/>
    <col min="6419" max="6419" width="9.140625" style="50"/>
    <col min="6420" max="6420" width="13.7109375" style="50" bestFit="1" customWidth="1"/>
    <col min="6421" max="6656" width="9.140625" style="50"/>
    <col min="6657" max="6657" width="3.85546875" style="50" customWidth="1"/>
    <col min="6658" max="6658" width="5.140625" style="50" customWidth="1"/>
    <col min="6659" max="6659" width="33.42578125" style="50" customWidth="1"/>
    <col min="6660" max="6660" width="14.140625" style="50" customWidth="1"/>
    <col min="6661" max="6661" width="10" style="50" bestFit="1" customWidth="1"/>
    <col min="6662" max="6662" width="12.85546875" style="50" customWidth="1"/>
    <col min="6663" max="6663" width="14.28515625" style="50" customWidth="1"/>
    <col min="6664" max="6664" width="13.5703125" style="50" customWidth="1"/>
    <col min="6665" max="6665" width="10" style="50" bestFit="1" customWidth="1"/>
    <col min="6666" max="6666" width="13.42578125" style="50" customWidth="1"/>
    <col min="6667" max="6668" width="14.42578125" style="50" customWidth="1"/>
    <col min="6669" max="6669" width="13.7109375" style="50" customWidth="1"/>
    <col min="6670" max="6670" width="12.7109375" style="50" customWidth="1"/>
    <col min="6671" max="6671" width="13.7109375" style="50" customWidth="1"/>
    <col min="6672" max="6672" width="3.28515625" style="50" customWidth="1"/>
    <col min="6673" max="6673" width="1.7109375" style="50" customWidth="1"/>
    <col min="6674" max="6674" width="13.7109375" style="50" bestFit="1" customWidth="1"/>
    <col min="6675" max="6675" width="9.140625" style="50"/>
    <col min="6676" max="6676" width="13.7109375" style="50" bestFit="1" customWidth="1"/>
    <col min="6677" max="6912" width="9.140625" style="50"/>
    <col min="6913" max="6913" width="3.85546875" style="50" customWidth="1"/>
    <col min="6914" max="6914" width="5.140625" style="50" customWidth="1"/>
    <col min="6915" max="6915" width="33.42578125" style="50" customWidth="1"/>
    <col min="6916" max="6916" width="14.140625" style="50" customWidth="1"/>
    <col min="6917" max="6917" width="10" style="50" bestFit="1" customWidth="1"/>
    <col min="6918" max="6918" width="12.85546875" style="50" customWidth="1"/>
    <col min="6919" max="6919" width="14.28515625" style="50" customWidth="1"/>
    <col min="6920" max="6920" width="13.5703125" style="50" customWidth="1"/>
    <col min="6921" max="6921" width="10" style="50" bestFit="1" customWidth="1"/>
    <col min="6922" max="6922" width="13.42578125" style="50" customWidth="1"/>
    <col min="6923" max="6924" width="14.42578125" style="50" customWidth="1"/>
    <col min="6925" max="6925" width="13.7109375" style="50" customWidth="1"/>
    <col min="6926" max="6926" width="12.7109375" style="50" customWidth="1"/>
    <col min="6927" max="6927" width="13.7109375" style="50" customWidth="1"/>
    <col min="6928" max="6928" width="3.28515625" style="50" customWidth="1"/>
    <col min="6929" max="6929" width="1.7109375" style="50" customWidth="1"/>
    <col min="6930" max="6930" width="13.7109375" style="50" bestFit="1" customWidth="1"/>
    <col min="6931" max="6931" width="9.140625" style="50"/>
    <col min="6932" max="6932" width="13.7109375" style="50" bestFit="1" customWidth="1"/>
    <col min="6933" max="7168" width="9.140625" style="50"/>
    <col min="7169" max="7169" width="3.85546875" style="50" customWidth="1"/>
    <col min="7170" max="7170" width="5.140625" style="50" customWidth="1"/>
    <col min="7171" max="7171" width="33.42578125" style="50" customWidth="1"/>
    <col min="7172" max="7172" width="14.140625" style="50" customWidth="1"/>
    <col min="7173" max="7173" width="10" style="50" bestFit="1" customWidth="1"/>
    <col min="7174" max="7174" width="12.85546875" style="50" customWidth="1"/>
    <col min="7175" max="7175" width="14.28515625" style="50" customWidth="1"/>
    <col min="7176" max="7176" width="13.5703125" style="50" customWidth="1"/>
    <col min="7177" max="7177" width="10" style="50" bestFit="1" customWidth="1"/>
    <col min="7178" max="7178" width="13.42578125" style="50" customWidth="1"/>
    <col min="7179" max="7180" width="14.42578125" style="50" customWidth="1"/>
    <col min="7181" max="7181" width="13.7109375" style="50" customWidth="1"/>
    <col min="7182" max="7182" width="12.7109375" style="50" customWidth="1"/>
    <col min="7183" max="7183" width="13.7109375" style="50" customWidth="1"/>
    <col min="7184" max="7184" width="3.28515625" style="50" customWidth="1"/>
    <col min="7185" max="7185" width="1.7109375" style="50" customWidth="1"/>
    <col min="7186" max="7186" width="13.7109375" style="50" bestFit="1" customWidth="1"/>
    <col min="7187" max="7187" width="9.140625" style="50"/>
    <col min="7188" max="7188" width="13.7109375" style="50" bestFit="1" customWidth="1"/>
    <col min="7189" max="7424" width="9.140625" style="50"/>
    <col min="7425" max="7425" width="3.85546875" style="50" customWidth="1"/>
    <col min="7426" max="7426" width="5.140625" style="50" customWidth="1"/>
    <col min="7427" max="7427" width="33.42578125" style="50" customWidth="1"/>
    <col min="7428" max="7428" width="14.140625" style="50" customWidth="1"/>
    <col min="7429" max="7429" width="10" style="50" bestFit="1" customWidth="1"/>
    <col min="7430" max="7430" width="12.85546875" style="50" customWidth="1"/>
    <col min="7431" max="7431" width="14.28515625" style="50" customWidth="1"/>
    <col min="7432" max="7432" width="13.5703125" style="50" customWidth="1"/>
    <col min="7433" max="7433" width="10" style="50" bestFit="1" customWidth="1"/>
    <col min="7434" max="7434" width="13.42578125" style="50" customWidth="1"/>
    <col min="7435" max="7436" width="14.42578125" style="50" customWidth="1"/>
    <col min="7437" max="7437" width="13.7109375" style="50" customWidth="1"/>
    <col min="7438" max="7438" width="12.7109375" style="50" customWidth="1"/>
    <col min="7439" max="7439" width="13.7109375" style="50" customWidth="1"/>
    <col min="7440" max="7440" width="3.28515625" style="50" customWidth="1"/>
    <col min="7441" max="7441" width="1.7109375" style="50" customWidth="1"/>
    <col min="7442" max="7442" width="13.7109375" style="50" bestFit="1" customWidth="1"/>
    <col min="7443" max="7443" width="9.140625" style="50"/>
    <col min="7444" max="7444" width="13.7109375" style="50" bestFit="1" customWidth="1"/>
    <col min="7445" max="7680" width="9.140625" style="50"/>
    <col min="7681" max="7681" width="3.85546875" style="50" customWidth="1"/>
    <col min="7682" max="7682" width="5.140625" style="50" customWidth="1"/>
    <col min="7683" max="7683" width="33.42578125" style="50" customWidth="1"/>
    <col min="7684" max="7684" width="14.140625" style="50" customWidth="1"/>
    <col min="7685" max="7685" width="10" style="50" bestFit="1" customWidth="1"/>
    <col min="7686" max="7686" width="12.85546875" style="50" customWidth="1"/>
    <col min="7687" max="7687" width="14.28515625" style="50" customWidth="1"/>
    <col min="7688" max="7688" width="13.5703125" style="50" customWidth="1"/>
    <col min="7689" max="7689" width="10" style="50" bestFit="1" customWidth="1"/>
    <col min="7690" max="7690" width="13.42578125" style="50" customWidth="1"/>
    <col min="7691" max="7692" width="14.42578125" style="50" customWidth="1"/>
    <col min="7693" max="7693" width="13.7109375" style="50" customWidth="1"/>
    <col min="7694" max="7694" width="12.7109375" style="50" customWidth="1"/>
    <col min="7695" max="7695" width="13.7109375" style="50" customWidth="1"/>
    <col min="7696" max="7696" width="3.28515625" style="50" customWidth="1"/>
    <col min="7697" max="7697" width="1.7109375" style="50" customWidth="1"/>
    <col min="7698" max="7698" width="13.7109375" style="50" bestFit="1" customWidth="1"/>
    <col min="7699" max="7699" width="9.140625" style="50"/>
    <col min="7700" max="7700" width="13.7109375" style="50" bestFit="1" customWidth="1"/>
    <col min="7701" max="7936" width="9.140625" style="50"/>
    <col min="7937" max="7937" width="3.85546875" style="50" customWidth="1"/>
    <col min="7938" max="7938" width="5.140625" style="50" customWidth="1"/>
    <col min="7939" max="7939" width="33.42578125" style="50" customWidth="1"/>
    <col min="7940" max="7940" width="14.140625" style="50" customWidth="1"/>
    <col min="7941" max="7941" width="10" style="50" bestFit="1" customWidth="1"/>
    <col min="7942" max="7942" width="12.85546875" style="50" customWidth="1"/>
    <col min="7943" max="7943" width="14.28515625" style="50" customWidth="1"/>
    <col min="7944" max="7944" width="13.5703125" style="50" customWidth="1"/>
    <col min="7945" max="7945" width="10" style="50" bestFit="1" customWidth="1"/>
    <col min="7946" max="7946" width="13.42578125" style="50" customWidth="1"/>
    <col min="7947" max="7948" width="14.42578125" style="50" customWidth="1"/>
    <col min="7949" max="7949" width="13.7109375" style="50" customWidth="1"/>
    <col min="7950" max="7950" width="12.7109375" style="50" customWidth="1"/>
    <col min="7951" max="7951" width="13.7109375" style="50" customWidth="1"/>
    <col min="7952" max="7952" width="3.28515625" style="50" customWidth="1"/>
    <col min="7953" max="7953" width="1.7109375" style="50" customWidth="1"/>
    <col min="7954" max="7954" width="13.7109375" style="50" bestFit="1" customWidth="1"/>
    <col min="7955" max="7955" width="9.140625" style="50"/>
    <col min="7956" max="7956" width="13.7109375" style="50" bestFit="1" customWidth="1"/>
    <col min="7957" max="8192" width="9.140625" style="50"/>
    <col min="8193" max="8193" width="3.85546875" style="50" customWidth="1"/>
    <col min="8194" max="8194" width="5.140625" style="50" customWidth="1"/>
    <col min="8195" max="8195" width="33.42578125" style="50" customWidth="1"/>
    <col min="8196" max="8196" width="14.140625" style="50" customWidth="1"/>
    <col min="8197" max="8197" width="10" style="50" bestFit="1" customWidth="1"/>
    <col min="8198" max="8198" width="12.85546875" style="50" customWidth="1"/>
    <col min="8199" max="8199" width="14.28515625" style="50" customWidth="1"/>
    <col min="8200" max="8200" width="13.5703125" style="50" customWidth="1"/>
    <col min="8201" max="8201" width="10" style="50" bestFit="1" customWidth="1"/>
    <col min="8202" max="8202" width="13.42578125" style="50" customWidth="1"/>
    <col min="8203" max="8204" width="14.42578125" style="50" customWidth="1"/>
    <col min="8205" max="8205" width="13.7109375" style="50" customWidth="1"/>
    <col min="8206" max="8206" width="12.7109375" style="50" customWidth="1"/>
    <col min="8207" max="8207" width="13.7109375" style="50" customWidth="1"/>
    <col min="8208" max="8208" width="3.28515625" style="50" customWidth="1"/>
    <col min="8209" max="8209" width="1.7109375" style="50" customWidth="1"/>
    <col min="8210" max="8210" width="13.7109375" style="50" bestFit="1" customWidth="1"/>
    <col min="8211" max="8211" width="9.140625" style="50"/>
    <col min="8212" max="8212" width="13.7109375" style="50" bestFit="1" customWidth="1"/>
    <col min="8213" max="8448" width="9.140625" style="50"/>
    <col min="8449" max="8449" width="3.85546875" style="50" customWidth="1"/>
    <col min="8450" max="8450" width="5.140625" style="50" customWidth="1"/>
    <col min="8451" max="8451" width="33.42578125" style="50" customWidth="1"/>
    <col min="8452" max="8452" width="14.140625" style="50" customWidth="1"/>
    <col min="8453" max="8453" width="10" style="50" bestFit="1" customWidth="1"/>
    <col min="8454" max="8454" width="12.85546875" style="50" customWidth="1"/>
    <col min="8455" max="8455" width="14.28515625" style="50" customWidth="1"/>
    <col min="8456" max="8456" width="13.5703125" style="50" customWidth="1"/>
    <col min="8457" max="8457" width="10" style="50" bestFit="1" customWidth="1"/>
    <col min="8458" max="8458" width="13.42578125" style="50" customWidth="1"/>
    <col min="8459" max="8460" width="14.42578125" style="50" customWidth="1"/>
    <col min="8461" max="8461" width="13.7109375" style="50" customWidth="1"/>
    <col min="8462" max="8462" width="12.7109375" style="50" customWidth="1"/>
    <col min="8463" max="8463" width="13.7109375" style="50" customWidth="1"/>
    <col min="8464" max="8464" width="3.28515625" style="50" customWidth="1"/>
    <col min="8465" max="8465" width="1.7109375" style="50" customWidth="1"/>
    <col min="8466" max="8466" width="13.7109375" style="50" bestFit="1" customWidth="1"/>
    <col min="8467" max="8467" width="9.140625" style="50"/>
    <col min="8468" max="8468" width="13.7109375" style="50" bestFit="1" customWidth="1"/>
    <col min="8469" max="8704" width="9.140625" style="50"/>
    <col min="8705" max="8705" width="3.85546875" style="50" customWidth="1"/>
    <col min="8706" max="8706" width="5.140625" style="50" customWidth="1"/>
    <col min="8707" max="8707" width="33.42578125" style="50" customWidth="1"/>
    <col min="8708" max="8708" width="14.140625" style="50" customWidth="1"/>
    <col min="8709" max="8709" width="10" style="50" bestFit="1" customWidth="1"/>
    <col min="8710" max="8710" width="12.85546875" style="50" customWidth="1"/>
    <col min="8711" max="8711" width="14.28515625" style="50" customWidth="1"/>
    <col min="8712" max="8712" width="13.5703125" style="50" customWidth="1"/>
    <col min="8713" max="8713" width="10" style="50" bestFit="1" customWidth="1"/>
    <col min="8714" max="8714" width="13.42578125" style="50" customWidth="1"/>
    <col min="8715" max="8716" width="14.42578125" style="50" customWidth="1"/>
    <col min="8717" max="8717" width="13.7109375" style="50" customWidth="1"/>
    <col min="8718" max="8718" width="12.7109375" style="50" customWidth="1"/>
    <col min="8719" max="8719" width="13.7109375" style="50" customWidth="1"/>
    <col min="8720" max="8720" width="3.28515625" style="50" customWidth="1"/>
    <col min="8721" max="8721" width="1.7109375" style="50" customWidth="1"/>
    <col min="8722" max="8722" width="13.7109375" style="50" bestFit="1" customWidth="1"/>
    <col min="8723" max="8723" width="9.140625" style="50"/>
    <col min="8724" max="8724" width="13.7109375" style="50" bestFit="1" customWidth="1"/>
    <col min="8725" max="8960" width="9.140625" style="50"/>
    <col min="8961" max="8961" width="3.85546875" style="50" customWidth="1"/>
    <col min="8962" max="8962" width="5.140625" style="50" customWidth="1"/>
    <col min="8963" max="8963" width="33.42578125" style="50" customWidth="1"/>
    <col min="8964" max="8964" width="14.140625" style="50" customWidth="1"/>
    <col min="8965" max="8965" width="10" style="50" bestFit="1" customWidth="1"/>
    <col min="8966" max="8966" width="12.85546875" style="50" customWidth="1"/>
    <col min="8967" max="8967" width="14.28515625" style="50" customWidth="1"/>
    <col min="8968" max="8968" width="13.5703125" style="50" customWidth="1"/>
    <col min="8969" max="8969" width="10" style="50" bestFit="1" customWidth="1"/>
    <col min="8970" max="8970" width="13.42578125" style="50" customWidth="1"/>
    <col min="8971" max="8972" width="14.42578125" style="50" customWidth="1"/>
    <col min="8973" max="8973" width="13.7109375" style="50" customWidth="1"/>
    <col min="8974" max="8974" width="12.7109375" style="50" customWidth="1"/>
    <col min="8975" max="8975" width="13.7109375" style="50" customWidth="1"/>
    <col min="8976" max="8976" width="3.28515625" style="50" customWidth="1"/>
    <col min="8977" max="8977" width="1.7109375" style="50" customWidth="1"/>
    <col min="8978" max="8978" width="13.7109375" style="50" bestFit="1" customWidth="1"/>
    <col min="8979" max="8979" width="9.140625" style="50"/>
    <col min="8980" max="8980" width="13.7109375" style="50" bestFit="1" customWidth="1"/>
    <col min="8981" max="9216" width="9.140625" style="50"/>
    <col min="9217" max="9217" width="3.85546875" style="50" customWidth="1"/>
    <col min="9218" max="9218" width="5.140625" style="50" customWidth="1"/>
    <col min="9219" max="9219" width="33.42578125" style="50" customWidth="1"/>
    <col min="9220" max="9220" width="14.140625" style="50" customWidth="1"/>
    <col min="9221" max="9221" width="10" style="50" bestFit="1" customWidth="1"/>
    <col min="9222" max="9222" width="12.85546875" style="50" customWidth="1"/>
    <col min="9223" max="9223" width="14.28515625" style="50" customWidth="1"/>
    <col min="9224" max="9224" width="13.5703125" style="50" customWidth="1"/>
    <col min="9225" max="9225" width="10" style="50" bestFit="1" customWidth="1"/>
    <col min="9226" max="9226" width="13.42578125" style="50" customWidth="1"/>
    <col min="9227" max="9228" width="14.42578125" style="50" customWidth="1"/>
    <col min="9229" max="9229" width="13.7109375" style="50" customWidth="1"/>
    <col min="9230" max="9230" width="12.7109375" style="50" customWidth="1"/>
    <col min="9231" max="9231" width="13.7109375" style="50" customWidth="1"/>
    <col min="9232" max="9232" width="3.28515625" style="50" customWidth="1"/>
    <col min="9233" max="9233" width="1.7109375" style="50" customWidth="1"/>
    <col min="9234" max="9234" width="13.7109375" style="50" bestFit="1" customWidth="1"/>
    <col min="9235" max="9235" width="9.140625" style="50"/>
    <col min="9236" max="9236" width="13.7109375" style="50" bestFit="1" customWidth="1"/>
    <col min="9237" max="9472" width="9.140625" style="50"/>
    <col min="9473" max="9473" width="3.85546875" style="50" customWidth="1"/>
    <col min="9474" max="9474" width="5.140625" style="50" customWidth="1"/>
    <col min="9475" max="9475" width="33.42578125" style="50" customWidth="1"/>
    <col min="9476" max="9476" width="14.140625" style="50" customWidth="1"/>
    <col min="9477" max="9477" width="10" style="50" bestFit="1" customWidth="1"/>
    <col min="9478" max="9478" width="12.85546875" style="50" customWidth="1"/>
    <col min="9479" max="9479" width="14.28515625" style="50" customWidth="1"/>
    <col min="9480" max="9480" width="13.5703125" style="50" customWidth="1"/>
    <col min="9481" max="9481" width="10" style="50" bestFit="1" customWidth="1"/>
    <col min="9482" max="9482" width="13.42578125" style="50" customWidth="1"/>
    <col min="9483" max="9484" width="14.42578125" style="50" customWidth="1"/>
    <col min="9485" max="9485" width="13.7109375" style="50" customWidth="1"/>
    <col min="9486" max="9486" width="12.7109375" style="50" customWidth="1"/>
    <col min="9487" max="9487" width="13.7109375" style="50" customWidth="1"/>
    <col min="9488" max="9488" width="3.28515625" style="50" customWidth="1"/>
    <col min="9489" max="9489" width="1.7109375" style="50" customWidth="1"/>
    <col min="9490" max="9490" width="13.7109375" style="50" bestFit="1" customWidth="1"/>
    <col min="9491" max="9491" width="9.140625" style="50"/>
    <col min="9492" max="9492" width="13.7109375" style="50" bestFit="1" customWidth="1"/>
    <col min="9493" max="9728" width="9.140625" style="50"/>
    <col min="9729" max="9729" width="3.85546875" style="50" customWidth="1"/>
    <col min="9730" max="9730" width="5.140625" style="50" customWidth="1"/>
    <col min="9731" max="9731" width="33.42578125" style="50" customWidth="1"/>
    <col min="9732" max="9732" width="14.140625" style="50" customWidth="1"/>
    <col min="9733" max="9733" width="10" style="50" bestFit="1" customWidth="1"/>
    <col min="9734" max="9734" width="12.85546875" style="50" customWidth="1"/>
    <col min="9735" max="9735" width="14.28515625" style="50" customWidth="1"/>
    <col min="9736" max="9736" width="13.5703125" style="50" customWidth="1"/>
    <col min="9737" max="9737" width="10" style="50" bestFit="1" customWidth="1"/>
    <col min="9738" max="9738" width="13.42578125" style="50" customWidth="1"/>
    <col min="9739" max="9740" width="14.42578125" style="50" customWidth="1"/>
    <col min="9741" max="9741" width="13.7109375" style="50" customWidth="1"/>
    <col min="9742" max="9742" width="12.7109375" style="50" customWidth="1"/>
    <col min="9743" max="9743" width="13.7109375" style="50" customWidth="1"/>
    <col min="9744" max="9744" width="3.28515625" style="50" customWidth="1"/>
    <col min="9745" max="9745" width="1.7109375" style="50" customWidth="1"/>
    <col min="9746" max="9746" width="13.7109375" style="50" bestFit="1" customWidth="1"/>
    <col min="9747" max="9747" width="9.140625" style="50"/>
    <col min="9748" max="9748" width="13.7109375" style="50" bestFit="1" customWidth="1"/>
    <col min="9749" max="9984" width="9.140625" style="50"/>
    <col min="9985" max="9985" width="3.85546875" style="50" customWidth="1"/>
    <col min="9986" max="9986" width="5.140625" style="50" customWidth="1"/>
    <col min="9987" max="9987" width="33.42578125" style="50" customWidth="1"/>
    <col min="9988" max="9988" width="14.140625" style="50" customWidth="1"/>
    <col min="9989" max="9989" width="10" style="50" bestFit="1" customWidth="1"/>
    <col min="9990" max="9990" width="12.85546875" style="50" customWidth="1"/>
    <col min="9991" max="9991" width="14.28515625" style="50" customWidth="1"/>
    <col min="9992" max="9992" width="13.5703125" style="50" customWidth="1"/>
    <col min="9993" max="9993" width="10" style="50" bestFit="1" customWidth="1"/>
    <col min="9994" max="9994" width="13.42578125" style="50" customWidth="1"/>
    <col min="9995" max="9996" width="14.42578125" style="50" customWidth="1"/>
    <col min="9997" max="9997" width="13.7109375" style="50" customWidth="1"/>
    <col min="9998" max="9998" width="12.7109375" style="50" customWidth="1"/>
    <col min="9999" max="9999" width="13.7109375" style="50" customWidth="1"/>
    <col min="10000" max="10000" width="3.28515625" style="50" customWidth="1"/>
    <col min="10001" max="10001" width="1.7109375" style="50" customWidth="1"/>
    <col min="10002" max="10002" width="13.7109375" style="50" bestFit="1" customWidth="1"/>
    <col min="10003" max="10003" width="9.140625" style="50"/>
    <col min="10004" max="10004" width="13.7109375" style="50" bestFit="1" customWidth="1"/>
    <col min="10005" max="10240" width="9.140625" style="50"/>
    <col min="10241" max="10241" width="3.85546875" style="50" customWidth="1"/>
    <col min="10242" max="10242" width="5.140625" style="50" customWidth="1"/>
    <col min="10243" max="10243" width="33.42578125" style="50" customWidth="1"/>
    <col min="10244" max="10244" width="14.140625" style="50" customWidth="1"/>
    <col min="10245" max="10245" width="10" style="50" bestFit="1" customWidth="1"/>
    <col min="10246" max="10246" width="12.85546875" style="50" customWidth="1"/>
    <col min="10247" max="10247" width="14.28515625" style="50" customWidth="1"/>
    <col min="10248" max="10248" width="13.5703125" style="50" customWidth="1"/>
    <col min="10249" max="10249" width="10" style="50" bestFit="1" customWidth="1"/>
    <col min="10250" max="10250" width="13.42578125" style="50" customWidth="1"/>
    <col min="10251" max="10252" width="14.42578125" style="50" customWidth="1"/>
    <col min="10253" max="10253" width="13.7109375" style="50" customWidth="1"/>
    <col min="10254" max="10254" width="12.7109375" style="50" customWidth="1"/>
    <col min="10255" max="10255" width="13.7109375" style="50" customWidth="1"/>
    <col min="10256" max="10256" width="3.28515625" style="50" customWidth="1"/>
    <col min="10257" max="10257" width="1.7109375" style="50" customWidth="1"/>
    <col min="10258" max="10258" width="13.7109375" style="50" bestFit="1" customWidth="1"/>
    <col min="10259" max="10259" width="9.140625" style="50"/>
    <col min="10260" max="10260" width="13.7109375" style="50" bestFit="1" customWidth="1"/>
    <col min="10261" max="10496" width="9.140625" style="50"/>
    <col min="10497" max="10497" width="3.85546875" style="50" customWidth="1"/>
    <col min="10498" max="10498" width="5.140625" style="50" customWidth="1"/>
    <col min="10499" max="10499" width="33.42578125" style="50" customWidth="1"/>
    <col min="10500" max="10500" width="14.140625" style="50" customWidth="1"/>
    <col min="10501" max="10501" width="10" style="50" bestFit="1" customWidth="1"/>
    <col min="10502" max="10502" width="12.85546875" style="50" customWidth="1"/>
    <col min="10503" max="10503" width="14.28515625" style="50" customWidth="1"/>
    <col min="10504" max="10504" width="13.5703125" style="50" customWidth="1"/>
    <col min="10505" max="10505" width="10" style="50" bestFit="1" customWidth="1"/>
    <col min="10506" max="10506" width="13.42578125" style="50" customWidth="1"/>
    <col min="10507" max="10508" width="14.42578125" style="50" customWidth="1"/>
    <col min="10509" max="10509" width="13.7109375" style="50" customWidth="1"/>
    <col min="10510" max="10510" width="12.7109375" style="50" customWidth="1"/>
    <col min="10511" max="10511" width="13.7109375" style="50" customWidth="1"/>
    <col min="10512" max="10512" width="3.28515625" style="50" customWidth="1"/>
    <col min="10513" max="10513" width="1.7109375" style="50" customWidth="1"/>
    <col min="10514" max="10514" width="13.7109375" style="50" bestFit="1" customWidth="1"/>
    <col min="10515" max="10515" width="9.140625" style="50"/>
    <col min="10516" max="10516" width="13.7109375" style="50" bestFit="1" customWidth="1"/>
    <col min="10517" max="10752" width="9.140625" style="50"/>
    <col min="10753" max="10753" width="3.85546875" style="50" customWidth="1"/>
    <col min="10754" max="10754" width="5.140625" style="50" customWidth="1"/>
    <col min="10755" max="10755" width="33.42578125" style="50" customWidth="1"/>
    <col min="10756" max="10756" width="14.140625" style="50" customWidth="1"/>
    <col min="10757" max="10757" width="10" style="50" bestFit="1" customWidth="1"/>
    <col min="10758" max="10758" width="12.85546875" style="50" customWidth="1"/>
    <col min="10759" max="10759" width="14.28515625" style="50" customWidth="1"/>
    <col min="10760" max="10760" width="13.5703125" style="50" customWidth="1"/>
    <col min="10761" max="10761" width="10" style="50" bestFit="1" customWidth="1"/>
    <col min="10762" max="10762" width="13.42578125" style="50" customWidth="1"/>
    <col min="10763" max="10764" width="14.42578125" style="50" customWidth="1"/>
    <col min="10765" max="10765" width="13.7109375" style="50" customWidth="1"/>
    <col min="10766" max="10766" width="12.7109375" style="50" customWidth="1"/>
    <col min="10767" max="10767" width="13.7109375" style="50" customWidth="1"/>
    <col min="10768" max="10768" width="3.28515625" style="50" customWidth="1"/>
    <col min="10769" max="10769" width="1.7109375" style="50" customWidth="1"/>
    <col min="10770" max="10770" width="13.7109375" style="50" bestFit="1" customWidth="1"/>
    <col min="10771" max="10771" width="9.140625" style="50"/>
    <col min="10772" max="10772" width="13.7109375" style="50" bestFit="1" customWidth="1"/>
    <col min="10773" max="11008" width="9.140625" style="50"/>
    <col min="11009" max="11009" width="3.85546875" style="50" customWidth="1"/>
    <col min="11010" max="11010" width="5.140625" style="50" customWidth="1"/>
    <col min="11011" max="11011" width="33.42578125" style="50" customWidth="1"/>
    <col min="11012" max="11012" width="14.140625" style="50" customWidth="1"/>
    <col min="11013" max="11013" width="10" style="50" bestFit="1" customWidth="1"/>
    <col min="11014" max="11014" width="12.85546875" style="50" customWidth="1"/>
    <col min="11015" max="11015" width="14.28515625" style="50" customWidth="1"/>
    <col min="11016" max="11016" width="13.5703125" style="50" customWidth="1"/>
    <col min="11017" max="11017" width="10" style="50" bestFit="1" customWidth="1"/>
    <col min="11018" max="11018" width="13.42578125" style="50" customWidth="1"/>
    <col min="11019" max="11020" width="14.42578125" style="50" customWidth="1"/>
    <col min="11021" max="11021" width="13.7109375" style="50" customWidth="1"/>
    <col min="11022" max="11022" width="12.7109375" style="50" customWidth="1"/>
    <col min="11023" max="11023" width="13.7109375" style="50" customWidth="1"/>
    <col min="11024" max="11024" width="3.28515625" style="50" customWidth="1"/>
    <col min="11025" max="11025" width="1.7109375" style="50" customWidth="1"/>
    <col min="11026" max="11026" width="13.7109375" style="50" bestFit="1" customWidth="1"/>
    <col min="11027" max="11027" width="9.140625" style="50"/>
    <col min="11028" max="11028" width="13.7109375" style="50" bestFit="1" customWidth="1"/>
    <col min="11029" max="11264" width="9.140625" style="50"/>
    <col min="11265" max="11265" width="3.85546875" style="50" customWidth="1"/>
    <col min="11266" max="11266" width="5.140625" style="50" customWidth="1"/>
    <col min="11267" max="11267" width="33.42578125" style="50" customWidth="1"/>
    <col min="11268" max="11268" width="14.140625" style="50" customWidth="1"/>
    <col min="11269" max="11269" width="10" style="50" bestFit="1" customWidth="1"/>
    <col min="11270" max="11270" width="12.85546875" style="50" customWidth="1"/>
    <col min="11271" max="11271" width="14.28515625" style="50" customWidth="1"/>
    <col min="11272" max="11272" width="13.5703125" style="50" customWidth="1"/>
    <col min="11273" max="11273" width="10" style="50" bestFit="1" customWidth="1"/>
    <col min="11274" max="11274" width="13.42578125" style="50" customWidth="1"/>
    <col min="11275" max="11276" width="14.42578125" style="50" customWidth="1"/>
    <col min="11277" max="11277" width="13.7109375" style="50" customWidth="1"/>
    <col min="11278" max="11278" width="12.7109375" style="50" customWidth="1"/>
    <col min="11279" max="11279" width="13.7109375" style="50" customWidth="1"/>
    <col min="11280" max="11280" width="3.28515625" style="50" customWidth="1"/>
    <col min="11281" max="11281" width="1.7109375" style="50" customWidth="1"/>
    <col min="11282" max="11282" width="13.7109375" style="50" bestFit="1" customWidth="1"/>
    <col min="11283" max="11283" width="9.140625" style="50"/>
    <col min="11284" max="11284" width="13.7109375" style="50" bestFit="1" customWidth="1"/>
    <col min="11285" max="11520" width="9.140625" style="50"/>
    <col min="11521" max="11521" width="3.85546875" style="50" customWidth="1"/>
    <col min="11522" max="11522" width="5.140625" style="50" customWidth="1"/>
    <col min="11523" max="11523" width="33.42578125" style="50" customWidth="1"/>
    <col min="11524" max="11524" width="14.140625" style="50" customWidth="1"/>
    <col min="11525" max="11525" width="10" style="50" bestFit="1" customWidth="1"/>
    <col min="11526" max="11526" width="12.85546875" style="50" customWidth="1"/>
    <col min="11527" max="11527" width="14.28515625" style="50" customWidth="1"/>
    <col min="11528" max="11528" width="13.5703125" style="50" customWidth="1"/>
    <col min="11529" max="11529" width="10" style="50" bestFit="1" customWidth="1"/>
    <col min="11530" max="11530" width="13.42578125" style="50" customWidth="1"/>
    <col min="11531" max="11532" width="14.42578125" style="50" customWidth="1"/>
    <col min="11533" max="11533" width="13.7109375" style="50" customWidth="1"/>
    <col min="11534" max="11534" width="12.7109375" style="50" customWidth="1"/>
    <col min="11535" max="11535" width="13.7109375" style="50" customWidth="1"/>
    <col min="11536" max="11536" width="3.28515625" style="50" customWidth="1"/>
    <col min="11537" max="11537" width="1.7109375" style="50" customWidth="1"/>
    <col min="11538" max="11538" width="13.7109375" style="50" bestFit="1" customWidth="1"/>
    <col min="11539" max="11539" width="9.140625" style="50"/>
    <col min="11540" max="11540" width="13.7109375" style="50" bestFit="1" customWidth="1"/>
    <col min="11541" max="11776" width="9.140625" style="50"/>
    <col min="11777" max="11777" width="3.85546875" style="50" customWidth="1"/>
    <col min="11778" max="11778" width="5.140625" style="50" customWidth="1"/>
    <col min="11779" max="11779" width="33.42578125" style="50" customWidth="1"/>
    <col min="11780" max="11780" width="14.140625" style="50" customWidth="1"/>
    <col min="11781" max="11781" width="10" style="50" bestFit="1" customWidth="1"/>
    <col min="11782" max="11782" width="12.85546875" style="50" customWidth="1"/>
    <col min="11783" max="11783" width="14.28515625" style="50" customWidth="1"/>
    <col min="11784" max="11784" width="13.5703125" style="50" customWidth="1"/>
    <col min="11785" max="11785" width="10" style="50" bestFit="1" customWidth="1"/>
    <col min="11786" max="11786" width="13.42578125" style="50" customWidth="1"/>
    <col min="11787" max="11788" width="14.42578125" style="50" customWidth="1"/>
    <col min="11789" max="11789" width="13.7109375" style="50" customWidth="1"/>
    <col min="11790" max="11790" width="12.7109375" style="50" customWidth="1"/>
    <col min="11791" max="11791" width="13.7109375" style="50" customWidth="1"/>
    <col min="11792" max="11792" width="3.28515625" style="50" customWidth="1"/>
    <col min="11793" max="11793" width="1.7109375" style="50" customWidth="1"/>
    <col min="11794" max="11794" width="13.7109375" style="50" bestFit="1" customWidth="1"/>
    <col min="11795" max="11795" width="9.140625" style="50"/>
    <col min="11796" max="11796" width="13.7109375" style="50" bestFit="1" customWidth="1"/>
    <col min="11797" max="12032" width="9.140625" style="50"/>
    <col min="12033" max="12033" width="3.85546875" style="50" customWidth="1"/>
    <col min="12034" max="12034" width="5.140625" style="50" customWidth="1"/>
    <col min="12035" max="12035" width="33.42578125" style="50" customWidth="1"/>
    <col min="12036" max="12036" width="14.140625" style="50" customWidth="1"/>
    <col min="12037" max="12037" width="10" style="50" bestFit="1" customWidth="1"/>
    <col min="12038" max="12038" width="12.85546875" style="50" customWidth="1"/>
    <col min="12039" max="12039" width="14.28515625" style="50" customWidth="1"/>
    <col min="12040" max="12040" width="13.5703125" style="50" customWidth="1"/>
    <col min="12041" max="12041" width="10" style="50" bestFit="1" customWidth="1"/>
    <col min="12042" max="12042" width="13.42578125" style="50" customWidth="1"/>
    <col min="12043" max="12044" width="14.42578125" style="50" customWidth="1"/>
    <col min="12045" max="12045" width="13.7109375" style="50" customWidth="1"/>
    <col min="12046" max="12046" width="12.7109375" style="50" customWidth="1"/>
    <col min="12047" max="12047" width="13.7109375" style="50" customWidth="1"/>
    <col min="12048" max="12048" width="3.28515625" style="50" customWidth="1"/>
    <col min="12049" max="12049" width="1.7109375" style="50" customWidth="1"/>
    <col min="12050" max="12050" width="13.7109375" style="50" bestFit="1" customWidth="1"/>
    <col min="12051" max="12051" width="9.140625" style="50"/>
    <col min="12052" max="12052" width="13.7109375" style="50" bestFit="1" customWidth="1"/>
    <col min="12053" max="12288" width="9.140625" style="50"/>
    <col min="12289" max="12289" width="3.85546875" style="50" customWidth="1"/>
    <col min="12290" max="12290" width="5.140625" style="50" customWidth="1"/>
    <col min="12291" max="12291" width="33.42578125" style="50" customWidth="1"/>
    <col min="12292" max="12292" width="14.140625" style="50" customWidth="1"/>
    <col min="12293" max="12293" width="10" style="50" bestFit="1" customWidth="1"/>
    <col min="12294" max="12294" width="12.85546875" style="50" customWidth="1"/>
    <col min="12295" max="12295" width="14.28515625" style="50" customWidth="1"/>
    <col min="12296" max="12296" width="13.5703125" style="50" customWidth="1"/>
    <col min="12297" max="12297" width="10" style="50" bestFit="1" customWidth="1"/>
    <col min="12298" max="12298" width="13.42578125" style="50" customWidth="1"/>
    <col min="12299" max="12300" width="14.42578125" style="50" customWidth="1"/>
    <col min="12301" max="12301" width="13.7109375" style="50" customWidth="1"/>
    <col min="12302" max="12302" width="12.7109375" style="50" customWidth="1"/>
    <col min="12303" max="12303" width="13.7109375" style="50" customWidth="1"/>
    <col min="12304" max="12304" width="3.28515625" style="50" customWidth="1"/>
    <col min="12305" max="12305" width="1.7109375" style="50" customWidth="1"/>
    <col min="12306" max="12306" width="13.7109375" style="50" bestFit="1" customWidth="1"/>
    <col min="12307" max="12307" width="9.140625" style="50"/>
    <col min="12308" max="12308" width="13.7109375" style="50" bestFit="1" customWidth="1"/>
    <col min="12309" max="12544" width="9.140625" style="50"/>
    <col min="12545" max="12545" width="3.85546875" style="50" customWidth="1"/>
    <col min="12546" max="12546" width="5.140625" style="50" customWidth="1"/>
    <col min="12547" max="12547" width="33.42578125" style="50" customWidth="1"/>
    <col min="12548" max="12548" width="14.140625" style="50" customWidth="1"/>
    <col min="12549" max="12549" width="10" style="50" bestFit="1" customWidth="1"/>
    <col min="12550" max="12550" width="12.85546875" style="50" customWidth="1"/>
    <col min="12551" max="12551" width="14.28515625" style="50" customWidth="1"/>
    <col min="12552" max="12552" width="13.5703125" style="50" customWidth="1"/>
    <col min="12553" max="12553" width="10" style="50" bestFit="1" customWidth="1"/>
    <col min="12554" max="12554" width="13.42578125" style="50" customWidth="1"/>
    <col min="12555" max="12556" width="14.42578125" style="50" customWidth="1"/>
    <col min="12557" max="12557" width="13.7109375" style="50" customWidth="1"/>
    <col min="12558" max="12558" width="12.7109375" style="50" customWidth="1"/>
    <col min="12559" max="12559" width="13.7109375" style="50" customWidth="1"/>
    <col min="12560" max="12560" width="3.28515625" style="50" customWidth="1"/>
    <col min="12561" max="12561" width="1.7109375" style="50" customWidth="1"/>
    <col min="12562" max="12562" width="13.7109375" style="50" bestFit="1" customWidth="1"/>
    <col min="12563" max="12563" width="9.140625" style="50"/>
    <col min="12564" max="12564" width="13.7109375" style="50" bestFit="1" customWidth="1"/>
    <col min="12565" max="12800" width="9.140625" style="50"/>
    <col min="12801" max="12801" width="3.85546875" style="50" customWidth="1"/>
    <col min="12802" max="12802" width="5.140625" style="50" customWidth="1"/>
    <col min="12803" max="12803" width="33.42578125" style="50" customWidth="1"/>
    <col min="12804" max="12804" width="14.140625" style="50" customWidth="1"/>
    <col min="12805" max="12805" width="10" style="50" bestFit="1" customWidth="1"/>
    <col min="12806" max="12806" width="12.85546875" style="50" customWidth="1"/>
    <col min="12807" max="12807" width="14.28515625" style="50" customWidth="1"/>
    <col min="12808" max="12808" width="13.5703125" style="50" customWidth="1"/>
    <col min="12809" max="12809" width="10" style="50" bestFit="1" customWidth="1"/>
    <col min="12810" max="12810" width="13.42578125" style="50" customWidth="1"/>
    <col min="12811" max="12812" width="14.42578125" style="50" customWidth="1"/>
    <col min="12813" max="12813" width="13.7109375" style="50" customWidth="1"/>
    <col min="12814" max="12814" width="12.7109375" style="50" customWidth="1"/>
    <col min="12815" max="12815" width="13.7109375" style="50" customWidth="1"/>
    <col min="12816" max="12816" width="3.28515625" style="50" customWidth="1"/>
    <col min="12817" max="12817" width="1.7109375" style="50" customWidth="1"/>
    <col min="12818" max="12818" width="13.7109375" style="50" bestFit="1" customWidth="1"/>
    <col min="12819" max="12819" width="9.140625" style="50"/>
    <col min="12820" max="12820" width="13.7109375" style="50" bestFit="1" customWidth="1"/>
    <col min="12821" max="13056" width="9.140625" style="50"/>
    <col min="13057" max="13057" width="3.85546875" style="50" customWidth="1"/>
    <col min="13058" max="13058" width="5.140625" style="50" customWidth="1"/>
    <col min="13059" max="13059" width="33.42578125" style="50" customWidth="1"/>
    <col min="13060" max="13060" width="14.140625" style="50" customWidth="1"/>
    <col min="13061" max="13061" width="10" style="50" bestFit="1" customWidth="1"/>
    <col min="13062" max="13062" width="12.85546875" style="50" customWidth="1"/>
    <col min="13063" max="13063" width="14.28515625" style="50" customWidth="1"/>
    <col min="13064" max="13064" width="13.5703125" style="50" customWidth="1"/>
    <col min="13065" max="13065" width="10" style="50" bestFit="1" customWidth="1"/>
    <col min="13066" max="13066" width="13.42578125" style="50" customWidth="1"/>
    <col min="13067" max="13068" width="14.42578125" style="50" customWidth="1"/>
    <col min="13069" max="13069" width="13.7109375" style="50" customWidth="1"/>
    <col min="13070" max="13070" width="12.7109375" style="50" customWidth="1"/>
    <col min="13071" max="13071" width="13.7109375" style="50" customWidth="1"/>
    <col min="13072" max="13072" width="3.28515625" style="50" customWidth="1"/>
    <col min="13073" max="13073" width="1.7109375" style="50" customWidth="1"/>
    <col min="13074" max="13074" width="13.7109375" style="50" bestFit="1" customWidth="1"/>
    <col min="13075" max="13075" width="9.140625" style="50"/>
    <col min="13076" max="13076" width="13.7109375" style="50" bestFit="1" customWidth="1"/>
    <col min="13077" max="13312" width="9.140625" style="50"/>
    <col min="13313" max="13313" width="3.85546875" style="50" customWidth="1"/>
    <col min="13314" max="13314" width="5.140625" style="50" customWidth="1"/>
    <col min="13315" max="13315" width="33.42578125" style="50" customWidth="1"/>
    <col min="13316" max="13316" width="14.140625" style="50" customWidth="1"/>
    <col min="13317" max="13317" width="10" style="50" bestFit="1" customWidth="1"/>
    <col min="13318" max="13318" width="12.85546875" style="50" customWidth="1"/>
    <col min="13319" max="13319" width="14.28515625" style="50" customWidth="1"/>
    <col min="13320" max="13320" width="13.5703125" style="50" customWidth="1"/>
    <col min="13321" max="13321" width="10" style="50" bestFit="1" customWidth="1"/>
    <col min="13322" max="13322" width="13.42578125" style="50" customWidth="1"/>
    <col min="13323" max="13324" width="14.42578125" style="50" customWidth="1"/>
    <col min="13325" max="13325" width="13.7109375" style="50" customWidth="1"/>
    <col min="13326" max="13326" width="12.7109375" style="50" customWidth="1"/>
    <col min="13327" max="13327" width="13.7109375" style="50" customWidth="1"/>
    <col min="13328" max="13328" width="3.28515625" style="50" customWidth="1"/>
    <col min="13329" max="13329" width="1.7109375" style="50" customWidth="1"/>
    <col min="13330" max="13330" width="13.7109375" style="50" bestFit="1" customWidth="1"/>
    <col min="13331" max="13331" width="9.140625" style="50"/>
    <col min="13332" max="13332" width="13.7109375" style="50" bestFit="1" customWidth="1"/>
    <col min="13333" max="13568" width="9.140625" style="50"/>
    <col min="13569" max="13569" width="3.85546875" style="50" customWidth="1"/>
    <col min="13570" max="13570" width="5.140625" style="50" customWidth="1"/>
    <col min="13571" max="13571" width="33.42578125" style="50" customWidth="1"/>
    <col min="13572" max="13572" width="14.140625" style="50" customWidth="1"/>
    <col min="13573" max="13573" width="10" style="50" bestFit="1" customWidth="1"/>
    <col min="13574" max="13574" width="12.85546875" style="50" customWidth="1"/>
    <col min="13575" max="13575" width="14.28515625" style="50" customWidth="1"/>
    <col min="13576" max="13576" width="13.5703125" style="50" customWidth="1"/>
    <col min="13577" max="13577" width="10" style="50" bestFit="1" customWidth="1"/>
    <col min="13578" max="13578" width="13.42578125" style="50" customWidth="1"/>
    <col min="13579" max="13580" width="14.42578125" style="50" customWidth="1"/>
    <col min="13581" max="13581" width="13.7109375" style="50" customWidth="1"/>
    <col min="13582" max="13582" width="12.7109375" style="50" customWidth="1"/>
    <col min="13583" max="13583" width="13.7109375" style="50" customWidth="1"/>
    <col min="13584" max="13584" width="3.28515625" style="50" customWidth="1"/>
    <col min="13585" max="13585" width="1.7109375" style="50" customWidth="1"/>
    <col min="13586" max="13586" width="13.7109375" style="50" bestFit="1" customWidth="1"/>
    <col min="13587" max="13587" width="9.140625" style="50"/>
    <col min="13588" max="13588" width="13.7109375" style="50" bestFit="1" customWidth="1"/>
    <col min="13589" max="13824" width="9.140625" style="50"/>
    <col min="13825" max="13825" width="3.85546875" style="50" customWidth="1"/>
    <col min="13826" max="13826" width="5.140625" style="50" customWidth="1"/>
    <col min="13827" max="13827" width="33.42578125" style="50" customWidth="1"/>
    <col min="13828" max="13828" width="14.140625" style="50" customWidth="1"/>
    <col min="13829" max="13829" width="10" style="50" bestFit="1" customWidth="1"/>
    <col min="13830" max="13830" width="12.85546875" style="50" customWidth="1"/>
    <col min="13831" max="13831" width="14.28515625" style="50" customWidth="1"/>
    <col min="13832" max="13832" width="13.5703125" style="50" customWidth="1"/>
    <col min="13833" max="13833" width="10" style="50" bestFit="1" customWidth="1"/>
    <col min="13834" max="13834" width="13.42578125" style="50" customWidth="1"/>
    <col min="13835" max="13836" width="14.42578125" style="50" customWidth="1"/>
    <col min="13837" max="13837" width="13.7109375" style="50" customWidth="1"/>
    <col min="13838" max="13838" width="12.7109375" style="50" customWidth="1"/>
    <col min="13839" max="13839" width="13.7109375" style="50" customWidth="1"/>
    <col min="13840" max="13840" width="3.28515625" style="50" customWidth="1"/>
    <col min="13841" max="13841" width="1.7109375" style="50" customWidth="1"/>
    <col min="13842" max="13842" width="13.7109375" style="50" bestFit="1" customWidth="1"/>
    <col min="13843" max="13843" width="9.140625" style="50"/>
    <col min="13844" max="13844" width="13.7109375" style="50" bestFit="1" customWidth="1"/>
    <col min="13845" max="14080" width="9.140625" style="50"/>
    <col min="14081" max="14081" width="3.85546875" style="50" customWidth="1"/>
    <col min="14082" max="14082" width="5.140625" style="50" customWidth="1"/>
    <col min="14083" max="14083" width="33.42578125" style="50" customWidth="1"/>
    <col min="14084" max="14084" width="14.140625" style="50" customWidth="1"/>
    <col min="14085" max="14085" width="10" style="50" bestFit="1" customWidth="1"/>
    <col min="14086" max="14086" width="12.85546875" style="50" customWidth="1"/>
    <col min="14087" max="14087" width="14.28515625" style="50" customWidth="1"/>
    <col min="14088" max="14088" width="13.5703125" style="50" customWidth="1"/>
    <col min="14089" max="14089" width="10" style="50" bestFit="1" customWidth="1"/>
    <col min="14090" max="14090" width="13.42578125" style="50" customWidth="1"/>
    <col min="14091" max="14092" width="14.42578125" style="50" customWidth="1"/>
    <col min="14093" max="14093" width="13.7109375" style="50" customWidth="1"/>
    <col min="14094" max="14094" width="12.7109375" style="50" customWidth="1"/>
    <col min="14095" max="14095" width="13.7109375" style="50" customWidth="1"/>
    <col min="14096" max="14096" width="3.28515625" style="50" customWidth="1"/>
    <col min="14097" max="14097" width="1.7109375" style="50" customWidth="1"/>
    <col min="14098" max="14098" width="13.7109375" style="50" bestFit="1" customWidth="1"/>
    <col min="14099" max="14099" width="9.140625" style="50"/>
    <col min="14100" max="14100" width="13.7109375" style="50" bestFit="1" customWidth="1"/>
    <col min="14101" max="14336" width="9.140625" style="50"/>
    <col min="14337" max="14337" width="3.85546875" style="50" customWidth="1"/>
    <col min="14338" max="14338" width="5.140625" style="50" customWidth="1"/>
    <col min="14339" max="14339" width="33.42578125" style="50" customWidth="1"/>
    <col min="14340" max="14340" width="14.140625" style="50" customWidth="1"/>
    <col min="14341" max="14341" width="10" style="50" bestFit="1" customWidth="1"/>
    <col min="14342" max="14342" width="12.85546875" style="50" customWidth="1"/>
    <col min="14343" max="14343" width="14.28515625" style="50" customWidth="1"/>
    <col min="14344" max="14344" width="13.5703125" style="50" customWidth="1"/>
    <col min="14345" max="14345" width="10" style="50" bestFit="1" customWidth="1"/>
    <col min="14346" max="14346" width="13.42578125" style="50" customWidth="1"/>
    <col min="14347" max="14348" width="14.42578125" style="50" customWidth="1"/>
    <col min="14349" max="14349" width="13.7109375" style="50" customWidth="1"/>
    <col min="14350" max="14350" width="12.7109375" style="50" customWidth="1"/>
    <col min="14351" max="14351" width="13.7109375" style="50" customWidth="1"/>
    <col min="14352" max="14352" width="3.28515625" style="50" customWidth="1"/>
    <col min="14353" max="14353" width="1.7109375" style="50" customWidth="1"/>
    <col min="14354" max="14354" width="13.7109375" style="50" bestFit="1" customWidth="1"/>
    <col min="14355" max="14355" width="9.140625" style="50"/>
    <col min="14356" max="14356" width="13.7109375" style="50" bestFit="1" customWidth="1"/>
    <col min="14357" max="14592" width="9.140625" style="50"/>
    <col min="14593" max="14593" width="3.85546875" style="50" customWidth="1"/>
    <col min="14594" max="14594" width="5.140625" style="50" customWidth="1"/>
    <col min="14595" max="14595" width="33.42578125" style="50" customWidth="1"/>
    <col min="14596" max="14596" width="14.140625" style="50" customWidth="1"/>
    <col min="14597" max="14597" width="10" style="50" bestFit="1" customWidth="1"/>
    <col min="14598" max="14598" width="12.85546875" style="50" customWidth="1"/>
    <col min="14599" max="14599" width="14.28515625" style="50" customWidth="1"/>
    <col min="14600" max="14600" width="13.5703125" style="50" customWidth="1"/>
    <col min="14601" max="14601" width="10" style="50" bestFit="1" customWidth="1"/>
    <col min="14602" max="14602" width="13.42578125" style="50" customWidth="1"/>
    <col min="14603" max="14604" width="14.42578125" style="50" customWidth="1"/>
    <col min="14605" max="14605" width="13.7109375" style="50" customWidth="1"/>
    <col min="14606" max="14606" width="12.7109375" style="50" customWidth="1"/>
    <col min="14607" max="14607" width="13.7109375" style="50" customWidth="1"/>
    <col min="14608" max="14608" width="3.28515625" style="50" customWidth="1"/>
    <col min="14609" max="14609" width="1.7109375" style="50" customWidth="1"/>
    <col min="14610" max="14610" width="13.7109375" style="50" bestFit="1" customWidth="1"/>
    <col min="14611" max="14611" width="9.140625" style="50"/>
    <col min="14612" max="14612" width="13.7109375" style="50" bestFit="1" customWidth="1"/>
    <col min="14613" max="14848" width="9.140625" style="50"/>
    <col min="14849" max="14849" width="3.85546875" style="50" customWidth="1"/>
    <col min="14850" max="14850" width="5.140625" style="50" customWidth="1"/>
    <col min="14851" max="14851" width="33.42578125" style="50" customWidth="1"/>
    <col min="14852" max="14852" width="14.140625" style="50" customWidth="1"/>
    <col min="14853" max="14853" width="10" style="50" bestFit="1" customWidth="1"/>
    <col min="14854" max="14854" width="12.85546875" style="50" customWidth="1"/>
    <col min="14855" max="14855" width="14.28515625" style="50" customWidth="1"/>
    <col min="14856" max="14856" width="13.5703125" style="50" customWidth="1"/>
    <col min="14857" max="14857" width="10" style="50" bestFit="1" customWidth="1"/>
    <col min="14858" max="14858" width="13.42578125" style="50" customWidth="1"/>
    <col min="14859" max="14860" width="14.42578125" style="50" customWidth="1"/>
    <col min="14861" max="14861" width="13.7109375" style="50" customWidth="1"/>
    <col min="14862" max="14862" width="12.7109375" style="50" customWidth="1"/>
    <col min="14863" max="14863" width="13.7109375" style="50" customWidth="1"/>
    <col min="14864" max="14864" width="3.28515625" style="50" customWidth="1"/>
    <col min="14865" max="14865" width="1.7109375" style="50" customWidth="1"/>
    <col min="14866" max="14866" width="13.7109375" style="50" bestFit="1" customWidth="1"/>
    <col min="14867" max="14867" width="9.140625" style="50"/>
    <col min="14868" max="14868" width="13.7109375" style="50" bestFit="1" customWidth="1"/>
    <col min="14869" max="15104" width="9.140625" style="50"/>
    <col min="15105" max="15105" width="3.85546875" style="50" customWidth="1"/>
    <col min="15106" max="15106" width="5.140625" style="50" customWidth="1"/>
    <col min="15107" max="15107" width="33.42578125" style="50" customWidth="1"/>
    <col min="15108" max="15108" width="14.140625" style="50" customWidth="1"/>
    <col min="15109" max="15109" width="10" style="50" bestFit="1" customWidth="1"/>
    <col min="15110" max="15110" width="12.85546875" style="50" customWidth="1"/>
    <col min="15111" max="15111" width="14.28515625" style="50" customWidth="1"/>
    <col min="15112" max="15112" width="13.5703125" style="50" customWidth="1"/>
    <col min="15113" max="15113" width="10" style="50" bestFit="1" customWidth="1"/>
    <col min="15114" max="15114" width="13.42578125" style="50" customWidth="1"/>
    <col min="15115" max="15116" width="14.42578125" style="50" customWidth="1"/>
    <col min="15117" max="15117" width="13.7109375" style="50" customWidth="1"/>
    <col min="15118" max="15118" width="12.7109375" style="50" customWidth="1"/>
    <col min="15119" max="15119" width="13.7109375" style="50" customWidth="1"/>
    <col min="15120" max="15120" width="3.28515625" style="50" customWidth="1"/>
    <col min="15121" max="15121" width="1.7109375" style="50" customWidth="1"/>
    <col min="15122" max="15122" width="13.7109375" style="50" bestFit="1" customWidth="1"/>
    <col min="15123" max="15123" width="9.140625" style="50"/>
    <col min="15124" max="15124" width="13.7109375" style="50" bestFit="1" customWidth="1"/>
    <col min="15125" max="15360" width="9.140625" style="50"/>
    <col min="15361" max="15361" width="3.85546875" style="50" customWidth="1"/>
    <col min="15362" max="15362" width="5.140625" style="50" customWidth="1"/>
    <col min="15363" max="15363" width="33.42578125" style="50" customWidth="1"/>
    <col min="15364" max="15364" width="14.140625" style="50" customWidth="1"/>
    <col min="15365" max="15365" width="10" style="50" bestFit="1" customWidth="1"/>
    <col min="15366" max="15366" width="12.85546875" style="50" customWidth="1"/>
    <col min="15367" max="15367" width="14.28515625" style="50" customWidth="1"/>
    <col min="15368" max="15368" width="13.5703125" style="50" customWidth="1"/>
    <col min="15369" max="15369" width="10" style="50" bestFit="1" customWidth="1"/>
    <col min="15370" max="15370" width="13.42578125" style="50" customWidth="1"/>
    <col min="15371" max="15372" width="14.42578125" style="50" customWidth="1"/>
    <col min="15373" max="15373" width="13.7109375" style="50" customWidth="1"/>
    <col min="15374" max="15374" width="12.7109375" style="50" customWidth="1"/>
    <col min="15375" max="15375" width="13.7109375" style="50" customWidth="1"/>
    <col min="15376" max="15376" width="3.28515625" style="50" customWidth="1"/>
    <col min="15377" max="15377" width="1.7109375" style="50" customWidth="1"/>
    <col min="15378" max="15378" width="13.7109375" style="50" bestFit="1" customWidth="1"/>
    <col min="15379" max="15379" width="9.140625" style="50"/>
    <col min="15380" max="15380" width="13.7109375" style="50" bestFit="1" customWidth="1"/>
    <col min="15381" max="15616" width="9.140625" style="50"/>
    <col min="15617" max="15617" width="3.85546875" style="50" customWidth="1"/>
    <col min="15618" max="15618" width="5.140625" style="50" customWidth="1"/>
    <col min="15619" max="15619" width="33.42578125" style="50" customWidth="1"/>
    <col min="15620" max="15620" width="14.140625" style="50" customWidth="1"/>
    <col min="15621" max="15621" width="10" style="50" bestFit="1" customWidth="1"/>
    <col min="15622" max="15622" width="12.85546875" style="50" customWidth="1"/>
    <col min="15623" max="15623" width="14.28515625" style="50" customWidth="1"/>
    <col min="15624" max="15624" width="13.5703125" style="50" customWidth="1"/>
    <col min="15625" max="15625" width="10" style="50" bestFit="1" customWidth="1"/>
    <col min="15626" max="15626" width="13.42578125" style="50" customWidth="1"/>
    <col min="15627" max="15628" width="14.42578125" style="50" customWidth="1"/>
    <col min="15629" max="15629" width="13.7109375" style="50" customWidth="1"/>
    <col min="15630" max="15630" width="12.7109375" style="50" customWidth="1"/>
    <col min="15631" max="15631" width="13.7109375" style="50" customWidth="1"/>
    <col min="15632" max="15632" width="3.28515625" style="50" customWidth="1"/>
    <col min="15633" max="15633" width="1.7109375" style="50" customWidth="1"/>
    <col min="15634" max="15634" width="13.7109375" style="50" bestFit="1" customWidth="1"/>
    <col min="15635" max="15635" width="9.140625" style="50"/>
    <col min="15636" max="15636" width="13.7109375" style="50" bestFit="1" customWidth="1"/>
    <col min="15637" max="15872" width="9.140625" style="50"/>
    <col min="15873" max="15873" width="3.85546875" style="50" customWidth="1"/>
    <col min="15874" max="15874" width="5.140625" style="50" customWidth="1"/>
    <col min="15875" max="15875" width="33.42578125" style="50" customWidth="1"/>
    <col min="15876" max="15876" width="14.140625" style="50" customWidth="1"/>
    <col min="15877" max="15877" width="10" style="50" bestFit="1" customWidth="1"/>
    <col min="15878" max="15878" width="12.85546875" style="50" customWidth="1"/>
    <col min="15879" max="15879" width="14.28515625" style="50" customWidth="1"/>
    <col min="15880" max="15880" width="13.5703125" style="50" customWidth="1"/>
    <col min="15881" max="15881" width="10" style="50" bestFit="1" customWidth="1"/>
    <col min="15882" max="15882" width="13.42578125" style="50" customWidth="1"/>
    <col min="15883" max="15884" width="14.42578125" style="50" customWidth="1"/>
    <col min="15885" max="15885" width="13.7109375" style="50" customWidth="1"/>
    <col min="15886" max="15886" width="12.7109375" style="50" customWidth="1"/>
    <col min="15887" max="15887" width="13.7109375" style="50" customWidth="1"/>
    <col min="15888" max="15888" width="3.28515625" style="50" customWidth="1"/>
    <col min="15889" max="15889" width="1.7109375" style="50" customWidth="1"/>
    <col min="15890" max="15890" width="13.7109375" style="50" bestFit="1" customWidth="1"/>
    <col min="15891" max="15891" width="9.140625" style="50"/>
    <col min="15892" max="15892" width="13.7109375" style="50" bestFit="1" customWidth="1"/>
    <col min="15893" max="16128" width="9.140625" style="50"/>
    <col min="16129" max="16129" width="3.85546875" style="50" customWidth="1"/>
    <col min="16130" max="16130" width="5.140625" style="50" customWidth="1"/>
    <col min="16131" max="16131" width="33.42578125" style="50" customWidth="1"/>
    <col min="16132" max="16132" width="14.140625" style="50" customWidth="1"/>
    <col min="16133" max="16133" width="10" style="50" bestFit="1" customWidth="1"/>
    <col min="16134" max="16134" width="12.85546875" style="50" customWidth="1"/>
    <col min="16135" max="16135" width="14.28515625" style="50" customWidth="1"/>
    <col min="16136" max="16136" width="13.5703125" style="50" customWidth="1"/>
    <col min="16137" max="16137" width="10" style="50" bestFit="1" customWidth="1"/>
    <col min="16138" max="16138" width="13.42578125" style="50" customWidth="1"/>
    <col min="16139" max="16140" width="14.42578125" style="50" customWidth="1"/>
    <col min="16141" max="16141" width="13.7109375" style="50" customWidth="1"/>
    <col min="16142" max="16142" width="12.7109375" style="50" customWidth="1"/>
    <col min="16143" max="16143" width="13.7109375" style="50" customWidth="1"/>
    <col min="16144" max="16144" width="3.28515625" style="50" customWidth="1"/>
    <col min="16145" max="16145" width="1.7109375" style="50" customWidth="1"/>
    <col min="16146" max="16146" width="13.7109375" style="50" bestFit="1" customWidth="1"/>
    <col min="16147" max="16147" width="9.140625" style="50"/>
    <col min="16148" max="16148" width="13.7109375" style="50" bestFit="1" customWidth="1"/>
    <col min="16149" max="16384" width="9.140625" style="50"/>
  </cols>
  <sheetData>
    <row r="2" spans="2:20">
      <c r="B2" s="426" t="s">
        <v>644</v>
      </c>
      <c r="C2" s="426"/>
      <c r="D2" s="426"/>
      <c r="M2" s="427"/>
      <c r="N2" s="427"/>
      <c r="O2" s="427"/>
    </row>
    <row r="3" spans="2:20">
      <c r="B3" s="426"/>
      <c r="C3" s="426"/>
      <c r="D3" s="426"/>
      <c r="M3" s="427"/>
      <c r="N3" s="427"/>
      <c r="O3" s="427"/>
    </row>
    <row r="4" spans="2:20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20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20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20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20" ht="19.149999999999999" customHeight="1" thickBot="1">
      <c r="B8" s="54" t="s">
        <v>13</v>
      </c>
      <c r="C8" s="55" t="s">
        <v>52</v>
      </c>
      <c r="D8" s="56">
        <v>19805386.5</v>
      </c>
      <c r="E8" s="56">
        <v>0</v>
      </c>
      <c r="F8" s="56">
        <v>0</v>
      </c>
      <c r="G8" s="56">
        <v>0</v>
      </c>
      <c r="H8" s="56">
        <v>310906.64</v>
      </c>
      <c r="I8" s="56">
        <v>0</v>
      </c>
      <c r="J8" s="56">
        <v>0</v>
      </c>
      <c r="K8" s="56">
        <v>0</v>
      </c>
      <c r="L8" s="56">
        <v>4666985.01</v>
      </c>
      <c r="M8" s="57">
        <v>15449308.130000001</v>
      </c>
      <c r="N8" s="56">
        <v>3694133.21</v>
      </c>
      <c r="O8" s="58">
        <v>11755174.92</v>
      </c>
      <c r="R8" s="59"/>
      <c r="T8" s="59"/>
    </row>
    <row r="9" spans="2:20" ht="20.45" customHeight="1" thickBot="1">
      <c r="B9" s="54" t="s">
        <v>53</v>
      </c>
      <c r="C9" s="55" t="s">
        <v>54</v>
      </c>
      <c r="D9" s="56">
        <v>7346000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489000</v>
      </c>
      <c r="M9" s="57">
        <v>6857000</v>
      </c>
      <c r="N9" s="56">
        <v>0</v>
      </c>
      <c r="O9" s="58">
        <v>6857000</v>
      </c>
      <c r="R9" s="59"/>
      <c r="T9" s="59"/>
    </row>
    <row r="10" spans="2:20" ht="48.6" customHeight="1" thickBot="1">
      <c r="B10" s="54" t="s">
        <v>55</v>
      </c>
      <c r="C10" s="60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T10" s="59"/>
    </row>
    <row r="11" spans="2:20" ht="30.75" thickBot="1">
      <c r="B11" s="54" t="s">
        <v>57</v>
      </c>
      <c r="C11" s="55" t="s">
        <v>58</v>
      </c>
      <c r="D11" s="56">
        <v>12324086.5</v>
      </c>
      <c r="E11" s="56">
        <v>0</v>
      </c>
      <c r="F11" s="56">
        <v>0</v>
      </c>
      <c r="G11" s="56">
        <v>0</v>
      </c>
      <c r="H11" s="56">
        <v>141929.49</v>
      </c>
      <c r="I11" s="56">
        <v>0</v>
      </c>
      <c r="J11" s="56">
        <v>0</v>
      </c>
      <c r="K11" s="56">
        <v>0</v>
      </c>
      <c r="L11" s="56">
        <v>4177985.01</v>
      </c>
      <c r="M11" s="57">
        <v>8288030.9800000004</v>
      </c>
      <c r="N11" s="56">
        <v>3562979.43</v>
      </c>
      <c r="O11" s="58">
        <v>4725051.55</v>
      </c>
      <c r="R11" s="59"/>
      <c r="T11" s="59"/>
    </row>
    <row r="12" spans="2:20" ht="24.6" customHeight="1" thickBot="1">
      <c r="B12" s="54" t="s">
        <v>59</v>
      </c>
      <c r="C12" s="55" t="s">
        <v>60</v>
      </c>
      <c r="D12" s="56">
        <v>81300</v>
      </c>
      <c r="E12" s="56">
        <v>0</v>
      </c>
      <c r="F12" s="56">
        <v>0</v>
      </c>
      <c r="G12" s="56">
        <v>0</v>
      </c>
      <c r="H12" s="56">
        <v>149734.09</v>
      </c>
      <c r="I12" s="56">
        <v>0</v>
      </c>
      <c r="J12" s="56">
        <v>0</v>
      </c>
      <c r="K12" s="56">
        <v>0</v>
      </c>
      <c r="L12" s="56">
        <v>0</v>
      </c>
      <c r="M12" s="57">
        <v>231034.09</v>
      </c>
      <c r="N12" s="56">
        <v>95047.2</v>
      </c>
      <c r="O12" s="58">
        <v>135986.89000000001</v>
      </c>
      <c r="R12" s="59"/>
      <c r="T12" s="59"/>
    </row>
    <row r="13" spans="2:20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  <c r="R13" s="59"/>
      <c r="T13" s="59"/>
    </row>
    <row r="14" spans="2:20" ht="24.6" customHeight="1" thickBot="1">
      <c r="B14" s="54" t="s">
        <v>63</v>
      </c>
      <c r="C14" s="55" t="s">
        <v>64</v>
      </c>
      <c r="D14" s="56">
        <v>54000</v>
      </c>
      <c r="E14" s="56">
        <v>0</v>
      </c>
      <c r="F14" s="56">
        <v>0</v>
      </c>
      <c r="G14" s="56">
        <v>0</v>
      </c>
      <c r="H14" s="56">
        <v>19243.060000000001</v>
      </c>
      <c r="I14" s="56">
        <v>0</v>
      </c>
      <c r="J14" s="56">
        <v>0</v>
      </c>
      <c r="K14" s="56">
        <v>0</v>
      </c>
      <c r="L14" s="56">
        <v>0</v>
      </c>
      <c r="M14" s="57">
        <v>73243.06</v>
      </c>
      <c r="N14" s="56">
        <v>36106.58</v>
      </c>
      <c r="O14" s="58">
        <v>37136.480000000003</v>
      </c>
      <c r="R14" s="59"/>
      <c r="T14" s="59"/>
    </row>
    <row r="15" spans="2:20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  <c r="R15" s="59"/>
      <c r="T15" s="59"/>
    </row>
    <row r="16" spans="2:20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T16" s="59"/>
    </row>
    <row r="17" spans="2:20" ht="20.45" customHeight="1" thickBot="1">
      <c r="B17" s="61" t="s">
        <v>22</v>
      </c>
      <c r="C17" s="55" t="s">
        <v>67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0</v>
      </c>
      <c r="N17" s="56">
        <v>0</v>
      </c>
      <c r="O17" s="58">
        <v>0</v>
      </c>
      <c r="R17" s="59"/>
      <c r="T17" s="59"/>
    </row>
    <row r="18" spans="2:20" ht="22.15" customHeight="1" thickBot="1">
      <c r="B18" s="419" t="s">
        <v>68</v>
      </c>
      <c r="C18" s="420"/>
      <c r="D18" s="57">
        <v>19805386.5</v>
      </c>
      <c r="E18" s="57">
        <v>0</v>
      </c>
      <c r="F18" s="57">
        <v>0</v>
      </c>
      <c r="G18" s="57">
        <v>0</v>
      </c>
      <c r="H18" s="57">
        <v>310906.64</v>
      </c>
      <c r="I18" s="57">
        <v>0</v>
      </c>
      <c r="J18" s="57">
        <v>0</v>
      </c>
      <c r="K18" s="57">
        <v>0</v>
      </c>
      <c r="L18" s="57">
        <v>4666985.01</v>
      </c>
      <c r="M18" s="57">
        <v>15449308.130000001</v>
      </c>
      <c r="N18" s="57">
        <v>3694133.21</v>
      </c>
      <c r="O18" s="58">
        <v>11755174.92</v>
      </c>
      <c r="R18" s="59"/>
      <c r="T18" s="59"/>
    </row>
    <row r="19" spans="2:20" ht="48" customHeight="1" thickBot="1">
      <c r="B19" s="421" t="s">
        <v>69</v>
      </c>
      <c r="C19" s="422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20" ht="6" customHeight="1" thickTop="1"/>
    <row r="21" spans="2:20" ht="9.6" customHeight="1">
      <c r="B21" s="65" t="s">
        <v>71</v>
      </c>
    </row>
    <row r="22" spans="2:20" ht="10.9" customHeight="1">
      <c r="B22" s="65" t="s">
        <v>72</v>
      </c>
    </row>
    <row r="23" spans="2:20" ht="10.15" customHeight="1">
      <c r="B23" s="65" t="s">
        <v>73</v>
      </c>
    </row>
    <row r="24" spans="2:20" ht="38.450000000000003" customHeight="1"/>
    <row r="25" spans="2:20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20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44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2:S26"/>
  <sheetViews>
    <sheetView showGridLines="0" showOutlineSymbols="0" zoomScale="70" zoomScaleNormal="70" workbookViewId="0">
      <selection activeCell="R5" sqref="R1:S1048576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5.140625" style="50" customWidth="1"/>
    <col min="5" max="5" width="10" style="50" bestFit="1" customWidth="1"/>
    <col min="6" max="6" width="12.85546875" style="50" customWidth="1"/>
    <col min="7" max="7" width="15.140625" style="50" customWidth="1"/>
    <col min="8" max="8" width="14.85546875" style="50" customWidth="1"/>
    <col min="9" max="9" width="10" style="50" bestFit="1" customWidth="1"/>
    <col min="10" max="10" width="14.140625" style="50" customWidth="1"/>
    <col min="11" max="12" width="13.7109375" style="50" customWidth="1"/>
    <col min="13" max="13" width="15.140625" style="50" customWidth="1"/>
    <col min="14" max="14" width="15.42578125" style="50" customWidth="1"/>
    <col min="15" max="15" width="16" style="50" customWidth="1"/>
    <col min="16" max="17" width="2.28515625" style="50" customWidth="1"/>
    <col min="18" max="19" width="13.7109375" style="50" bestFit="1" customWidth="1"/>
    <col min="20" max="256" width="9.140625" style="50"/>
    <col min="257" max="257" width="3.85546875" style="50" customWidth="1"/>
    <col min="258" max="258" width="5.140625" style="50" customWidth="1"/>
    <col min="259" max="259" width="33.42578125" style="50" customWidth="1"/>
    <col min="260" max="260" width="14.28515625" style="50" customWidth="1"/>
    <col min="261" max="261" width="10" style="50" bestFit="1" customWidth="1"/>
    <col min="262" max="262" width="12.85546875" style="50" customWidth="1"/>
    <col min="263" max="263" width="14.28515625" style="50" customWidth="1"/>
    <col min="264" max="264" width="13.5703125" style="50" customWidth="1"/>
    <col min="265" max="265" width="10" style="50" bestFit="1" customWidth="1"/>
    <col min="266" max="266" width="14.140625" style="50" customWidth="1"/>
    <col min="267" max="269" width="13.7109375" style="50" customWidth="1"/>
    <col min="270" max="270" width="14.28515625" style="50" customWidth="1"/>
    <col min="271" max="271" width="13.7109375" style="50" customWidth="1"/>
    <col min="272" max="273" width="2.28515625" style="50" customWidth="1"/>
    <col min="274" max="275" width="13.7109375" style="50" bestFit="1" customWidth="1"/>
    <col min="276" max="512" width="9.140625" style="50"/>
    <col min="513" max="513" width="3.85546875" style="50" customWidth="1"/>
    <col min="514" max="514" width="5.140625" style="50" customWidth="1"/>
    <col min="515" max="515" width="33.42578125" style="50" customWidth="1"/>
    <col min="516" max="516" width="14.28515625" style="50" customWidth="1"/>
    <col min="517" max="517" width="10" style="50" bestFit="1" customWidth="1"/>
    <col min="518" max="518" width="12.85546875" style="50" customWidth="1"/>
    <col min="519" max="519" width="14.28515625" style="50" customWidth="1"/>
    <col min="520" max="520" width="13.5703125" style="50" customWidth="1"/>
    <col min="521" max="521" width="10" style="50" bestFit="1" customWidth="1"/>
    <col min="522" max="522" width="14.140625" style="50" customWidth="1"/>
    <col min="523" max="525" width="13.7109375" style="50" customWidth="1"/>
    <col min="526" max="526" width="14.28515625" style="50" customWidth="1"/>
    <col min="527" max="527" width="13.7109375" style="50" customWidth="1"/>
    <col min="528" max="529" width="2.28515625" style="50" customWidth="1"/>
    <col min="530" max="531" width="13.7109375" style="50" bestFit="1" customWidth="1"/>
    <col min="532" max="768" width="9.140625" style="50"/>
    <col min="769" max="769" width="3.85546875" style="50" customWidth="1"/>
    <col min="770" max="770" width="5.140625" style="50" customWidth="1"/>
    <col min="771" max="771" width="33.42578125" style="50" customWidth="1"/>
    <col min="772" max="772" width="14.28515625" style="50" customWidth="1"/>
    <col min="773" max="773" width="10" style="50" bestFit="1" customWidth="1"/>
    <col min="774" max="774" width="12.85546875" style="50" customWidth="1"/>
    <col min="775" max="775" width="14.28515625" style="50" customWidth="1"/>
    <col min="776" max="776" width="13.5703125" style="50" customWidth="1"/>
    <col min="777" max="777" width="10" style="50" bestFit="1" customWidth="1"/>
    <col min="778" max="778" width="14.140625" style="50" customWidth="1"/>
    <col min="779" max="781" width="13.7109375" style="50" customWidth="1"/>
    <col min="782" max="782" width="14.28515625" style="50" customWidth="1"/>
    <col min="783" max="783" width="13.7109375" style="50" customWidth="1"/>
    <col min="784" max="785" width="2.28515625" style="50" customWidth="1"/>
    <col min="786" max="787" width="13.7109375" style="50" bestFit="1" customWidth="1"/>
    <col min="788" max="1024" width="9.140625" style="50"/>
    <col min="1025" max="1025" width="3.85546875" style="50" customWidth="1"/>
    <col min="1026" max="1026" width="5.140625" style="50" customWidth="1"/>
    <col min="1027" max="1027" width="33.42578125" style="50" customWidth="1"/>
    <col min="1028" max="1028" width="14.28515625" style="50" customWidth="1"/>
    <col min="1029" max="1029" width="10" style="50" bestFit="1" customWidth="1"/>
    <col min="1030" max="1030" width="12.85546875" style="50" customWidth="1"/>
    <col min="1031" max="1031" width="14.28515625" style="50" customWidth="1"/>
    <col min="1032" max="1032" width="13.5703125" style="50" customWidth="1"/>
    <col min="1033" max="1033" width="10" style="50" bestFit="1" customWidth="1"/>
    <col min="1034" max="1034" width="14.140625" style="50" customWidth="1"/>
    <col min="1035" max="1037" width="13.7109375" style="50" customWidth="1"/>
    <col min="1038" max="1038" width="14.28515625" style="50" customWidth="1"/>
    <col min="1039" max="1039" width="13.7109375" style="50" customWidth="1"/>
    <col min="1040" max="1041" width="2.28515625" style="50" customWidth="1"/>
    <col min="1042" max="1043" width="13.7109375" style="50" bestFit="1" customWidth="1"/>
    <col min="1044" max="1280" width="9.140625" style="50"/>
    <col min="1281" max="1281" width="3.85546875" style="50" customWidth="1"/>
    <col min="1282" max="1282" width="5.140625" style="50" customWidth="1"/>
    <col min="1283" max="1283" width="33.42578125" style="50" customWidth="1"/>
    <col min="1284" max="1284" width="14.28515625" style="50" customWidth="1"/>
    <col min="1285" max="1285" width="10" style="50" bestFit="1" customWidth="1"/>
    <col min="1286" max="1286" width="12.85546875" style="50" customWidth="1"/>
    <col min="1287" max="1287" width="14.28515625" style="50" customWidth="1"/>
    <col min="1288" max="1288" width="13.5703125" style="50" customWidth="1"/>
    <col min="1289" max="1289" width="10" style="50" bestFit="1" customWidth="1"/>
    <col min="1290" max="1290" width="14.140625" style="50" customWidth="1"/>
    <col min="1291" max="1293" width="13.7109375" style="50" customWidth="1"/>
    <col min="1294" max="1294" width="14.28515625" style="50" customWidth="1"/>
    <col min="1295" max="1295" width="13.7109375" style="50" customWidth="1"/>
    <col min="1296" max="1297" width="2.28515625" style="50" customWidth="1"/>
    <col min="1298" max="1299" width="13.7109375" style="50" bestFit="1" customWidth="1"/>
    <col min="1300" max="1536" width="9.140625" style="50"/>
    <col min="1537" max="1537" width="3.85546875" style="50" customWidth="1"/>
    <col min="1538" max="1538" width="5.140625" style="50" customWidth="1"/>
    <col min="1539" max="1539" width="33.42578125" style="50" customWidth="1"/>
    <col min="1540" max="1540" width="14.28515625" style="50" customWidth="1"/>
    <col min="1541" max="1541" width="10" style="50" bestFit="1" customWidth="1"/>
    <col min="1542" max="1542" width="12.85546875" style="50" customWidth="1"/>
    <col min="1543" max="1543" width="14.28515625" style="50" customWidth="1"/>
    <col min="1544" max="1544" width="13.5703125" style="50" customWidth="1"/>
    <col min="1545" max="1545" width="10" style="50" bestFit="1" customWidth="1"/>
    <col min="1546" max="1546" width="14.140625" style="50" customWidth="1"/>
    <col min="1547" max="1549" width="13.7109375" style="50" customWidth="1"/>
    <col min="1550" max="1550" width="14.28515625" style="50" customWidth="1"/>
    <col min="1551" max="1551" width="13.7109375" style="50" customWidth="1"/>
    <col min="1552" max="1553" width="2.28515625" style="50" customWidth="1"/>
    <col min="1554" max="1555" width="13.7109375" style="50" bestFit="1" customWidth="1"/>
    <col min="1556" max="1792" width="9.140625" style="50"/>
    <col min="1793" max="1793" width="3.85546875" style="50" customWidth="1"/>
    <col min="1794" max="1794" width="5.140625" style="50" customWidth="1"/>
    <col min="1795" max="1795" width="33.42578125" style="50" customWidth="1"/>
    <col min="1796" max="1796" width="14.28515625" style="50" customWidth="1"/>
    <col min="1797" max="1797" width="10" style="50" bestFit="1" customWidth="1"/>
    <col min="1798" max="1798" width="12.85546875" style="50" customWidth="1"/>
    <col min="1799" max="1799" width="14.28515625" style="50" customWidth="1"/>
    <col min="1800" max="1800" width="13.5703125" style="50" customWidth="1"/>
    <col min="1801" max="1801" width="10" style="50" bestFit="1" customWidth="1"/>
    <col min="1802" max="1802" width="14.140625" style="50" customWidth="1"/>
    <col min="1803" max="1805" width="13.7109375" style="50" customWidth="1"/>
    <col min="1806" max="1806" width="14.28515625" style="50" customWidth="1"/>
    <col min="1807" max="1807" width="13.7109375" style="50" customWidth="1"/>
    <col min="1808" max="1809" width="2.28515625" style="50" customWidth="1"/>
    <col min="1810" max="1811" width="13.7109375" style="50" bestFit="1" customWidth="1"/>
    <col min="1812" max="2048" width="9.140625" style="50"/>
    <col min="2049" max="2049" width="3.85546875" style="50" customWidth="1"/>
    <col min="2050" max="2050" width="5.140625" style="50" customWidth="1"/>
    <col min="2051" max="2051" width="33.42578125" style="50" customWidth="1"/>
    <col min="2052" max="2052" width="14.28515625" style="50" customWidth="1"/>
    <col min="2053" max="2053" width="10" style="50" bestFit="1" customWidth="1"/>
    <col min="2054" max="2054" width="12.85546875" style="50" customWidth="1"/>
    <col min="2055" max="2055" width="14.28515625" style="50" customWidth="1"/>
    <col min="2056" max="2056" width="13.5703125" style="50" customWidth="1"/>
    <col min="2057" max="2057" width="10" style="50" bestFit="1" customWidth="1"/>
    <col min="2058" max="2058" width="14.140625" style="50" customWidth="1"/>
    <col min="2059" max="2061" width="13.7109375" style="50" customWidth="1"/>
    <col min="2062" max="2062" width="14.28515625" style="50" customWidth="1"/>
    <col min="2063" max="2063" width="13.7109375" style="50" customWidth="1"/>
    <col min="2064" max="2065" width="2.28515625" style="50" customWidth="1"/>
    <col min="2066" max="2067" width="13.7109375" style="50" bestFit="1" customWidth="1"/>
    <col min="2068" max="2304" width="9.140625" style="50"/>
    <col min="2305" max="2305" width="3.85546875" style="50" customWidth="1"/>
    <col min="2306" max="2306" width="5.140625" style="50" customWidth="1"/>
    <col min="2307" max="2307" width="33.42578125" style="50" customWidth="1"/>
    <col min="2308" max="2308" width="14.28515625" style="50" customWidth="1"/>
    <col min="2309" max="2309" width="10" style="50" bestFit="1" customWidth="1"/>
    <col min="2310" max="2310" width="12.85546875" style="50" customWidth="1"/>
    <col min="2311" max="2311" width="14.28515625" style="50" customWidth="1"/>
    <col min="2312" max="2312" width="13.5703125" style="50" customWidth="1"/>
    <col min="2313" max="2313" width="10" style="50" bestFit="1" customWidth="1"/>
    <col min="2314" max="2314" width="14.140625" style="50" customWidth="1"/>
    <col min="2315" max="2317" width="13.7109375" style="50" customWidth="1"/>
    <col min="2318" max="2318" width="14.28515625" style="50" customWidth="1"/>
    <col min="2319" max="2319" width="13.7109375" style="50" customWidth="1"/>
    <col min="2320" max="2321" width="2.28515625" style="50" customWidth="1"/>
    <col min="2322" max="2323" width="13.7109375" style="50" bestFit="1" customWidth="1"/>
    <col min="2324" max="2560" width="9.140625" style="50"/>
    <col min="2561" max="2561" width="3.85546875" style="50" customWidth="1"/>
    <col min="2562" max="2562" width="5.140625" style="50" customWidth="1"/>
    <col min="2563" max="2563" width="33.42578125" style="50" customWidth="1"/>
    <col min="2564" max="2564" width="14.28515625" style="50" customWidth="1"/>
    <col min="2565" max="2565" width="10" style="50" bestFit="1" customWidth="1"/>
    <col min="2566" max="2566" width="12.85546875" style="50" customWidth="1"/>
    <col min="2567" max="2567" width="14.28515625" style="50" customWidth="1"/>
    <col min="2568" max="2568" width="13.5703125" style="50" customWidth="1"/>
    <col min="2569" max="2569" width="10" style="50" bestFit="1" customWidth="1"/>
    <col min="2570" max="2570" width="14.140625" style="50" customWidth="1"/>
    <col min="2571" max="2573" width="13.7109375" style="50" customWidth="1"/>
    <col min="2574" max="2574" width="14.28515625" style="50" customWidth="1"/>
    <col min="2575" max="2575" width="13.7109375" style="50" customWidth="1"/>
    <col min="2576" max="2577" width="2.28515625" style="50" customWidth="1"/>
    <col min="2578" max="2579" width="13.7109375" style="50" bestFit="1" customWidth="1"/>
    <col min="2580" max="2816" width="9.140625" style="50"/>
    <col min="2817" max="2817" width="3.85546875" style="50" customWidth="1"/>
    <col min="2818" max="2818" width="5.140625" style="50" customWidth="1"/>
    <col min="2819" max="2819" width="33.42578125" style="50" customWidth="1"/>
    <col min="2820" max="2820" width="14.28515625" style="50" customWidth="1"/>
    <col min="2821" max="2821" width="10" style="50" bestFit="1" customWidth="1"/>
    <col min="2822" max="2822" width="12.85546875" style="50" customWidth="1"/>
    <col min="2823" max="2823" width="14.28515625" style="50" customWidth="1"/>
    <col min="2824" max="2824" width="13.5703125" style="50" customWidth="1"/>
    <col min="2825" max="2825" width="10" style="50" bestFit="1" customWidth="1"/>
    <col min="2826" max="2826" width="14.140625" style="50" customWidth="1"/>
    <col min="2827" max="2829" width="13.7109375" style="50" customWidth="1"/>
    <col min="2830" max="2830" width="14.28515625" style="50" customWidth="1"/>
    <col min="2831" max="2831" width="13.7109375" style="50" customWidth="1"/>
    <col min="2832" max="2833" width="2.28515625" style="50" customWidth="1"/>
    <col min="2834" max="2835" width="13.7109375" style="50" bestFit="1" customWidth="1"/>
    <col min="2836" max="3072" width="9.140625" style="50"/>
    <col min="3073" max="3073" width="3.85546875" style="50" customWidth="1"/>
    <col min="3074" max="3074" width="5.140625" style="50" customWidth="1"/>
    <col min="3075" max="3075" width="33.42578125" style="50" customWidth="1"/>
    <col min="3076" max="3076" width="14.28515625" style="50" customWidth="1"/>
    <col min="3077" max="3077" width="10" style="50" bestFit="1" customWidth="1"/>
    <col min="3078" max="3078" width="12.85546875" style="50" customWidth="1"/>
    <col min="3079" max="3079" width="14.28515625" style="50" customWidth="1"/>
    <col min="3080" max="3080" width="13.5703125" style="50" customWidth="1"/>
    <col min="3081" max="3081" width="10" style="50" bestFit="1" customWidth="1"/>
    <col min="3082" max="3082" width="14.140625" style="50" customWidth="1"/>
    <col min="3083" max="3085" width="13.7109375" style="50" customWidth="1"/>
    <col min="3086" max="3086" width="14.28515625" style="50" customWidth="1"/>
    <col min="3087" max="3087" width="13.7109375" style="50" customWidth="1"/>
    <col min="3088" max="3089" width="2.28515625" style="50" customWidth="1"/>
    <col min="3090" max="3091" width="13.7109375" style="50" bestFit="1" customWidth="1"/>
    <col min="3092" max="3328" width="9.140625" style="50"/>
    <col min="3329" max="3329" width="3.85546875" style="50" customWidth="1"/>
    <col min="3330" max="3330" width="5.140625" style="50" customWidth="1"/>
    <col min="3331" max="3331" width="33.42578125" style="50" customWidth="1"/>
    <col min="3332" max="3332" width="14.28515625" style="50" customWidth="1"/>
    <col min="3333" max="3333" width="10" style="50" bestFit="1" customWidth="1"/>
    <col min="3334" max="3334" width="12.85546875" style="50" customWidth="1"/>
    <col min="3335" max="3335" width="14.28515625" style="50" customWidth="1"/>
    <col min="3336" max="3336" width="13.5703125" style="50" customWidth="1"/>
    <col min="3337" max="3337" width="10" style="50" bestFit="1" customWidth="1"/>
    <col min="3338" max="3338" width="14.140625" style="50" customWidth="1"/>
    <col min="3339" max="3341" width="13.7109375" style="50" customWidth="1"/>
    <col min="3342" max="3342" width="14.28515625" style="50" customWidth="1"/>
    <col min="3343" max="3343" width="13.7109375" style="50" customWidth="1"/>
    <col min="3344" max="3345" width="2.28515625" style="50" customWidth="1"/>
    <col min="3346" max="3347" width="13.7109375" style="50" bestFit="1" customWidth="1"/>
    <col min="3348" max="3584" width="9.140625" style="50"/>
    <col min="3585" max="3585" width="3.85546875" style="50" customWidth="1"/>
    <col min="3586" max="3586" width="5.140625" style="50" customWidth="1"/>
    <col min="3587" max="3587" width="33.42578125" style="50" customWidth="1"/>
    <col min="3588" max="3588" width="14.28515625" style="50" customWidth="1"/>
    <col min="3589" max="3589" width="10" style="50" bestFit="1" customWidth="1"/>
    <col min="3590" max="3590" width="12.85546875" style="50" customWidth="1"/>
    <col min="3591" max="3591" width="14.28515625" style="50" customWidth="1"/>
    <col min="3592" max="3592" width="13.5703125" style="50" customWidth="1"/>
    <col min="3593" max="3593" width="10" style="50" bestFit="1" customWidth="1"/>
    <col min="3594" max="3594" width="14.140625" style="50" customWidth="1"/>
    <col min="3595" max="3597" width="13.7109375" style="50" customWidth="1"/>
    <col min="3598" max="3598" width="14.28515625" style="50" customWidth="1"/>
    <col min="3599" max="3599" width="13.7109375" style="50" customWidth="1"/>
    <col min="3600" max="3601" width="2.28515625" style="50" customWidth="1"/>
    <col min="3602" max="3603" width="13.7109375" style="50" bestFit="1" customWidth="1"/>
    <col min="3604" max="3840" width="9.140625" style="50"/>
    <col min="3841" max="3841" width="3.85546875" style="50" customWidth="1"/>
    <col min="3842" max="3842" width="5.140625" style="50" customWidth="1"/>
    <col min="3843" max="3843" width="33.42578125" style="50" customWidth="1"/>
    <col min="3844" max="3844" width="14.28515625" style="50" customWidth="1"/>
    <col min="3845" max="3845" width="10" style="50" bestFit="1" customWidth="1"/>
    <col min="3846" max="3846" width="12.85546875" style="50" customWidth="1"/>
    <col min="3847" max="3847" width="14.28515625" style="50" customWidth="1"/>
    <col min="3848" max="3848" width="13.5703125" style="50" customWidth="1"/>
    <col min="3849" max="3849" width="10" style="50" bestFit="1" customWidth="1"/>
    <col min="3850" max="3850" width="14.140625" style="50" customWidth="1"/>
    <col min="3851" max="3853" width="13.7109375" style="50" customWidth="1"/>
    <col min="3854" max="3854" width="14.28515625" style="50" customWidth="1"/>
    <col min="3855" max="3855" width="13.7109375" style="50" customWidth="1"/>
    <col min="3856" max="3857" width="2.28515625" style="50" customWidth="1"/>
    <col min="3858" max="3859" width="13.7109375" style="50" bestFit="1" customWidth="1"/>
    <col min="3860" max="4096" width="9.140625" style="50"/>
    <col min="4097" max="4097" width="3.85546875" style="50" customWidth="1"/>
    <col min="4098" max="4098" width="5.140625" style="50" customWidth="1"/>
    <col min="4099" max="4099" width="33.42578125" style="50" customWidth="1"/>
    <col min="4100" max="4100" width="14.28515625" style="50" customWidth="1"/>
    <col min="4101" max="4101" width="10" style="50" bestFit="1" customWidth="1"/>
    <col min="4102" max="4102" width="12.85546875" style="50" customWidth="1"/>
    <col min="4103" max="4103" width="14.28515625" style="50" customWidth="1"/>
    <col min="4104" max="4104" width="13.5703125" style="50" customWidth="1"/>
    <col min="4105" max="4105" width="10" style="50" bestFit="1" customWidth="1"/>
    <col min="4106" max="4106" width="14.140625" style="50" customWidth="1"/>
    <col min="4107" max="4109" width="13.7109375" style="50" customWidth="1"/>
    <col min="4110" max="4110" width="14.28515625" style="50" customWidth="1"/>
    <col min="4111" max="4111" width="13.7109375" style="50" customWidth="1"/>
    <col min="4112" max="4113" width="2.28515625" style="50" customWidth="1"/>
    <col min="4114" max="4115" width="13.7109375" style="50" bestFit="1" customWidth="1"/>
    <col min="4116" max="4352" width="9.140625" style="50"/>
    <col min="4353" max="4353" width="3.85546875" style="50" customWidth="1"/>
    <col min="4354" max="4354" width="5.140625" style="50" customWidth="1"/>
    <col min="4355" max="4355" width="33.42578125" style="50" customWidth="1"/>
    <col min="4356" max="4356" width="14.28515625" style="50" customWidth="1"/>
    <col min="4357" max="4357" width="10" style="50" bestFit="1" customWidth="1"/>
    <col min="4358" max="4358" width="12.85546875" style="50" customWidth="1"/>
    <col min="4359" max="4359" width="14.28515625" style="50" customWidth="1"/>
    <col min="4360" max="4360" width="13.5703125" style="50" customWidth="1"/>
    <col min="4361" max="4361" width="10" style="50" bestFit="1" customWidth="1"/>
    <col min="4362" max="4362" width="14.140625" style="50" customWidth="1"/>
    <col min="4363" max="4365" width="13.7109375" style="50" customWidth="1"/>
    <col min="4366" max="4366" width="14.28515625" style="50" customWidth="1"/>
    <col min="4367" max="4367" width="13.7109375" style="50" customWidth="1"/>
    <col min="4368" max="4369" width="2.28515625" style="50" customWidth="1"/>
    <col min="4370" max="4371" width="13.7109375" style="50" bestFit="1" customWidth="1"/>
    <col min="4372" max="4608" width="9.140625" style="50"/>
    <col min="4609" max="4609" width="3.85546875" style="50" customWidth="1"/>
    <col min="4610" max="4610" width="5.140625" style="50" customWidth="1"/>
    <col min="4611" max="4611" width="33.42578125" style="50" customWidth="1"/>
    <col min="4612" max="4612" width="14.28515625" style="50" customWidth="1"/>
    <col min="4613" max="4613" width="10" style="50" bestFit="1" customWidth="1"/>
    <col min="4614" max="4614" width="12.85546875" style="50" customWidth="1"/>
    <col min="4615" max="4615" width="14.28515625" style="50" customWidth="1"/>
    <col min="4616" max="4616" width="13.5703125" style="50" customWidth="1"/>
    <col min="4617" max="4617" width="10" style="50" bestFit="1" customWidth="1"/>
    <col min="4618" max="4618" width="14.140625" style="50" customWidth="1"/>
    <col min="4619" max="4621" width="13.7109375" style="50" customWidth="1"/>
    <col min="4622" max="4622" width="14.28515625" style="50" customWidth="1"/>
    <col min="4623" max="4623" width="13.7109375" style="50" customWidth="1"/>
    <col min="4624" max="4625" width="2.28515625" style="50" customWidth="1"/>
    <col min="4626" max="4627" width="13.7109375" style="50" bestFit="1" customWidth="1"/>
    <col min="4628" max="4864" width="9.140625" style="50"/>
    <col min="4865" max="4865" width="3.85546875" style="50" customWidth="1"/>
    <col min="4866" max="4866" width="5.140625" style="50" customWidth="1"/>
    <col min="4867" max="4867" width="33.42578125" style="50" customWidth="1"/>
    <col min="4868" max="4868" width="14.28515625" style="50" customWidth="1"/>
    <col min="4869" max="4869" width="10" style="50" bestFit="1" customWidth="1"/>
    <col min="4870" max="4870" width="12.85546875" style="50" customWidth="1"/>
    <col min="4871" max="4871" width="14.28515625" style="50" customWidth="1"/>
    <col min="4872" max="4872" width="13.5703125" style="50" customWidth="1"/>
    <col min="4873" max="4873" width="10" style="50" bestFit="1" customWidth="1"/>
    <col min="4874" max="4874" width="14.140625" style="50" customWidth="1"/>
    <col min="4875" max="4877" width="13.7109375" style="50" customWidth="1"/>
    <col min="4878" max="4878" width="14.28515625" style="50" customWidth="1"/>
    <col min="4879" max="4879" width="13.7109375" style="50" customWidth="1"/>
    <col min="4880" max="4881" width="2.28515625" style="50" customWidth="1"/>
    <col min="4882" max="4883" width="13.7109375" style="50" bestFit="1" customWidth="1"/>
    <col min="4884" max="5120" width="9.140625" style="50"/>
    <col min="5121" max="5121" width="3.85546875" style="50" customWidth="1"/>
    <col min="5122" max="5122" width="5.140625" style="50" customWidth="1"/>
    <col min="5123" max="5123" width="33.42578125" style="50" customWidth="1"/>
    <col min="5124" max="5124" width="14.28515625" style="50" customWidth="1"/>
    <col min="5125" max="5125" width="10" style="50" bestFit="1" customWidth="1"/>
    <col min="5126" max="5126" width="12.85546875" style="50" customWidth="1"/>
    <col min="5127" max="5127" width="14.28515625" style="50" customWidth="1"/>
    <col min="5128" max="5128" width="13.5703125" style="50" customWidth="1"/>
    <col min="5129" max="5129" width="10" style="50" bestFit="1" customWidth="1"/>
    <col min="5130" max="5130" width="14.140625" style="50" customWidth="1"/>
    <col min="5131" max="5133" width="13.7109375" style="50" customWidth="1"/>
    <col min="5134" max="5134" width="14.28515625" style="50" customWidth="1"/>
    <col min="5135" max="5135" width="13.7109375" style="50" customWidth="1"/>
    <col min="5136" max="5137" width="2.28515625" style="50" customWidth="1"/>
    <col min="5138" max="5139" width="13.7109375" style="50" bestFit="1" customWidth="1"/>
    <col min="5140" max="5376" width="9.140625" style="50"/>
    <col min="5377" max="5377" width="3.85546875" style="50" customWidth="1"/>
    <col min="5378" max="5378" width="5.140625" style="50" customWidth="1"/>
    <col min="5379" max="5379" width="33.42578125" style="50" customWidth="1"/>
    <col min="5380" max="5380" width="14.28515625" style="50" customWidth="1"/>
    <col min="5381" max="5381" width="10" style="50" bestFit="1" customWidth="1"/>
    <col min="5382" max="5382" width="12.85546875" style="50" customWidth="1"/>
    <col min="5383" max="5383" width="14.28515625" style="50" customWidth="1"/>
    <col min="5384" max="5384" width="13.5703125" style="50" customWidth="1"/>
    <col min="5385" max="5385" width="10" style="50" bestFit="1" customWidth="1"/>
    <col min="5386" max="5386" width="14.140625" style="50" customWidth="1"/>
    <col min="5387" max="5389" width="13.7109375" style="50" customWidth="1"/>
    <col min="5390" max="5390" width="14.28515625" style="50" customWidth="1"/>
    <col min="5391" max="5391" width="13.7109375" style="50" customWidth="1"/>
    <col min="5392" max="5393" width="2.28515625" style="50" customWidth="1"/>
    <col min="5394" max="5395" width="13.7109375" style="50" bestFit="1" customWidth="1"/>
    <col min="5396" max="5632" width="9.140625" style="50"/>
    <col min="5633" max="5633" width="3.85546875" style="50" customWidth="1"/>
    <col min="5634" max="5634" width="5.140625" style="50" customWidth="1"/>
    <col min="5635" max="5635" width="33.42578125" style="50" customWidth="1"/>
    <col min="5636" max="5636" width="14.28515625" style="50" customWidth="1"/>
    <col min="5637" max="5637" width="10" style="50" bestFit="1" customWidth="1"/>
    <col min="5638" max="5638" width="12.85546875" style="50" customWidth="1"/>
    <col min="5639" max="5639" width="14.28515625" style="50" customWidth="1"/>
    <col min="5640" max="5640" width="13.5703125" style="50" customWidth="1"/>
    <col min="5641" max="5641" width="10" style="50" bestFit="1" customWidth="1"/>
    <col min="5642" max="5642" width="14.140625" style="50" customWidth="1"/>
    <col min="5643" max="5645" width="13.7109375" style="50" customWidth="1"/>
    <col min="5646" max="5646" width="14.28515625" style="50" customWidth="1"/>
    <col min="5647" max="5647" width="13.7109375" style="50" customWidth="1"/>
    <col min="5648" max="5649" width="2.28515625" style="50" customWidth="1"/>
    <col min="5650" max="5651" width="13.7109375" style="50" bestFit="1" customWidth="1"/>
    <col min="5652" max="5888" width="9.140625" style="50"/>
    <col min="5889" max="5889" width="3.85546875" style="50" customWidth="1"/>
    <col min="5890" max="5890" width="5.140625" style="50" customWidth="1"/>
    <col min="5891" max="5891" width="33.42578125" style="50" customWidth="1"/>
    <col min="5892" max="5892" width="14.28515625" style="50" customWidth="1"/>
    <col min="5893" max="5893" width="10" style="50" bestFit="1" customWidth="1"/>
    <col min="5894" max="5894" width="12.85546875" style="50" customWidth="1"/>
    <col min="5895" max="5895" width="14.28515625" style="50" customWidth="1"/>
    <col min="5896" max="5896" width="13.5703125" style="50" customWidth="1"/>
    <col min="5897" max="5897" width="10" style="50" bestFit="1" customWidth="1"/>
    <col min="5898" max="5898" width="14.140625" style="50" customWidth="1"/>
    <col min="5899" max="5901" width="13.7109375" style="50" customWidth="1"/>
    <col min="5902" max="5902" width="14.28515625" style="50" customWidth="1"/>
    <col min="5903" max="5903" width="13.7109375" style="50" customWidth="1"/>
    <col min="5904" max="5905" width="2.28515625" style="50" customWidth="1"/>
    <col min="5906" max="5907" width="13.7109375" style="50" bestFit="1" customWidth="1"/>
    <col min="5908" max="6144" width="9.140625" style="50"/>
    <col min="6145" max="6145" width="3.85546875" style="50" customWidth="1"/>
    <col min="6146" max="6146" width="5.140625" style="50" customWidth="1"/>
    <col min="6147" max="6147" width="33.42578125" style="50" customWidth="1"/>
    <col min="6148" max="6148" width="14.28515625" style="50" customWidth="1"/>
    <col min="6149" max="6149" width="10" style="50" bestFit="1" customWidth="1"/>
    <col min="6150" max="6150" width="12.85546875" style="50" customWidth="1"/>
    <col min="6151" max="6151" width="14.28515625" style="50" customWidth="1"/>
    <col min="6152" max="6152" width="13.5703125" style="50" customWidth="1"/>
    <col min="6153" max="6153" width="10" style="50" bestFit="1" customWidth="1"/>
    <col min="6154" max="6154" width="14.140625" style="50" customWidth="1"/>
    <col min="6155" max="6157" width="13.7109375" style="50" customWidth="1"/>
    <col min="6158" max="6158" width="14.28515625" style="50" customWidth="1"/>
    <col min="6159" max="6159" width="13.7109375" style="50" customWidth="1"/>
    <col min="6160" max="6161" width="2.28515625" style="50" customWidth="1"/>
    <col min="6162" max="6163" width="13.7109375" style="50" bestFit="1" customWidth="1"/>
    <col min="6164" max="6400" width="9.140625" style="50"/>
    <col min="6401" max="6401" width="3.85546875" style="50" customWidth="1"/>
    <col min="6402" max="6402" width="5.140625" style="50" customWidth="1"/>
    <col min="6403" max="6403" width="33.42578125" style="50" customWidth="1"/>
    <col min="6404" max="6404" width="14.28515625" style="50" customWidth="1"/>
    <col min="6405" max="6405" width="10" style="50" bestFit="1" customWidth="1"/>
    <col min="6406" max="6406" width="12.85546875" style="50" customWidth="1"/>
    <col min="6407" max="6407" width="14.28515625" style="50" customWidth="1"/>
    <col min="6408" max="6408" width="13.5703125" style="50" customWidth="1"/>
    <col min="6409" max="6409" width="10" style="50" bestFit="1" customWidth="1"/>
    <col min="6410" max="6410" width="14.140625" style="50" customWidth="1"/>
    <col min="6411" max="6413" width="13.7109375" style="50" customWidth="1"/>
    <col min="6414" max="6414" width="14.28515625" style="50" customWidth="1"/>
    <col min="6415" max="6415" width="13.7109375" style="50" customWidth="1"/>
    <col min="6416" max="6417" width="2.28515625" style="50" customWidth="1"/>
    <col min="6418" max="6419" width="13.7109375" style="50" bestFit="1" customWidth="1"/>
    <col min="6420" max="6656" width="9.140625" style="50"/>
    <col min="6657" max="6657" width="3.85546875" style="50" customWidth="1"/>
    <col min="6658" max="6658" width="5.140625" style="50" customWidth="1"/>
    <col min="6659" max="6659" width="33.42578125" style="50" customWidth="1"/>
    <col min="6660" max="6660" width="14.28515625" style="50" customWidth="1"/>
    <col min="6661" max="6661" width="10" style="50" bestFit="1" customWidth="1"/>
    <col min="6662" max="6662" width="12.85546875" style="50" customWidth="1"/>
    <col min="6663" max="6663" width="14.28515625" style="50" customWidth="1"/>
    <col min="6664" max="6664" width="13.5703125" style="50" customWidth="1"/>
    <col min="6665" max="6665" width="10" style="50" bestFit="1" customWidth="1"/>
    <col min="6666" max="6666" width="14.140625" style="50" customWidth="1"/>
    <col min="6667" max="6669" width="13.7109375" style="50" customWidth="1"/>
    <col min="6670" max="6670" width="14.28515625" style="50" customWidth="1"/>
    <col min="6671" max="6671" width="13.7109375" style="50" customWidth="1"/>
    <col min="6672" max="6673" width="2.28515625" style="50" customWidth="1"/>
    <col min="6674" max="6675" width="13.7109375" style="50" bestFit="1" customWidth="1"/>
    <col min="6676" max="6912" width="9.140625" style="50"/>
    <col min="6913" max="6913" width="3.85546875" style="50" customWidth="1"/>
    <col min="6914" max="6914" width="5.140625" style="50" customWidth="1"/>
    <col min="6915" max="6915" width="33.42578125" style="50" customWidth="1"/>
    <col min="6916" max="6916" width="14.28515625" style="50" customWidth="1"/>
    <col min="6917" max="6917" width="10" style="50" bestFit="1" customWidth="1"/>
    <col min="6918" max="6918" width="12.85546875" style="50" customWidth="1"/>
    <col min="6919" max="6919" width="14.28515625" style="50" customWidth="1"/>
    <col min="6920" max="6920" width="13.5703125" style="50" customWidth="1"/>
    <col min="6921" max="6921" width="10" style="50" bestFit="1" customWidth="1"/>
    <col min="6922" max="6922" width="14.140625" style="50" customWidth="1"/>
    <col min="6923" max="6925" width="13.7109375" style="50" customWidth="1"/>
    <col min="6926" max="6926" width="14.28515625" style="50" customWidth="1"/>
    <col min="6927" max="6927" width="13.7109375" style="50" customWidth="1"/>
    <col min="6928" max="6929" width="2.28515625" style="50" customWidth="1"/>
    <col min="6930" max="6931" width="13.7109375" style="50" bestFit="1" customWidth="1"/>
    <col min="6932" max="7168" width="9.140625" style="50"/>
    <col min="7169" max="7169" width="3.85546875" style="50" customWidth="1"/>
    <col min="7170" max="7170" width="5.140625" style="50" customWidth="1"/>
    <col min="7171" max="7171" width="33.42578125" style="50" customWidth="1"/>
    <col min="7172" max="7172" width="14.28515625" style="50" customWidth="1"/>
    <col min="7173" max="7173" width="10" style="50" bestFit="1" customWidth="1"/>
    <col min="7174" max="7174" width="12.85546875" style="50" customWidth="1"/>
    <col min="7175" max="7175" width="14.28515625" style="50" customWidth="1"/>
    <col min="7176" max="7176" width="13.5703125" style="50" customWidth="1"/>
    <col min="7177" max="7177" width="10" style="50" bestFit="1" customWidth="1"/>
    <col min="7178" max="7178" width="14.140625" style="50" customWidth="1"/>
    <col min="7179" max="7181" width="13.7109375" style="50" customWidth="1"/>
    <col min="7182" max="7182" width="14.28515625" style="50" customWidth="1"/>
    <col min="7183" max="7183" width="13.7109375" style="50" customWidth="1"/>
    <col min="7184" max="7185" width="2.28515625" style="50" customWidth="1"/>
    <col min="7186" max="7187" width="13.7109375" style="50" bestFit="1" customWidth="1"/>
    <col min="7188" max="7424" width="9.140625" style="50"/>
    <col min="7425" max="7425" width="3.85546875" style="50" customWidth="1"/>
    <col min="7426" max="7426" width="5.140625" style="50" customWidth="1"/>
    <col min="7427" max="7427" width="33.42578125" style="50" customWidth="1"/>
    <col min="7428" max="7428" width="14.28515625" style="50" customWidth="1"/>
    <col min="7429" max="7429" width="10" style="50" bestFit="1" customWidth="1"/>
    <col min="7430" max="7430" width="12.85546875" style="50" customWidth="1"/>
    <col min="7431" max="7431" width="14.28515625" style="50" customWidth="1"/>
    <col min="7432" max="7432" width="13.5703125" style="50" customWidth="1"/>
    <col min="7433" max="7433" width="10" style="50" bestFit="1" customWidth="1"/>
    <col min="7434" max="7434" width="14.140625" style="50" customWidth="1"/>
    <col min="7435" max="7437" width="13.7109375" style="50" customWidth="1"/>
    <col min="7438" max="7438" width="14.28515625" style="50" customWidth="1"/>
    <col min="7439" max="7439" width="13.7109375" style="50" customWidth="1"/>
    <col min="7440" max="7441" width="2.28515625" style="50" customWidth="1"/>
    <col min="7442" max="7443" width="13.7109375" style="50" bestFit="1" customWidth="1"/>
    <col min="7444" max="7680" width="9.140625" style="50"/>
    <col min="7681" max="7681" width="3.85546875" style="50" customWidth="1"/>
    <col min="7682" max="7682" width="5.140625" style="50" customWidth="1"/>
    <col min="7683" max="7683" width="33.42578125" style="50" customWidth="1"/>
    <col min="7684" max="7684" width="14.28515625" style="50" customWidth="1"/>
    <col min="7685" max="7685" width="10" style="50" bestFit="1" customWidth="1"/>
    <col min="7686" max="7686" width="12.85546875" style="50" customWidth="1"/>
    <col min="7687" max="7687" width="14.28515625" style="50" customWidth="1"/>
    <col min="7688" max="7688" width="13.5703125" style="50" customWidth="1"/>
    <col min="7689" max="7689" width="10" style="50" bestFit="1" customWidth="1"/>
    <col min="7690" max="7690" width="14.140625" style="50" customWidth="1"/>
    <col min="7691" max="7693" width="13.7109375" style="50" customWidth="1"/>
    <col min="7694" max="7694" width="14.28515625" style="50" customWidth="1"/>
    <col min="7695" max="7695" width="13.7109375" style="50" customWidth="1"/>
    <col min="7696" max="7697" width="2.28515625" style="50" customWidth="1"/>
    <col min="7698" max="7699" width="13.7109375" style="50" bestFit="1" customWidth="1"/>
    <col min="7700" max="7936" width="9.140625" style="50"/>
    <col min="7937" max="7937" width="3.85546875" style="50" customWidth="1"/>
    <col min="7938" max="7938" width="5.140625" style="50" customWidth="1"/>
    <col min="7939" max="7939" width="33.42578125" style="50" customWidth="1"/>
    <col min="7940" max="7940" width="14.28515625" style="50" customWidth="1"/>
    <col min="7941" max="7941" width="10" style="50" bestFit="1" customWidth="1"/>
    <col min="7942" max="7942" width="12.85546875" style="50" customWidth="1"/>
    <col min="7943" max="7943" width="14.28515625" style="50" customWidth="1"/>
    <col min="7944" max="7944" width="13.5703125" style="50" customWidth="1"/>
    <col min="7945" max="7945" width="10" style="50" bestFit="1" customWidth="1"/>
    <col min="7946" max="7946" width="14.140625" style="50" customWidth="1"/>
    <col min="7947" max="7949" width="13.7109375" style="50" customWidth="1"/>
    <col min="7950" max="7950" width="14.28515625" style="50" customWidth="1"/>
    <col min="7951" max="7951" width="13.7109375" style="50" customWidth="1"/>
    <col min="7952" max="7953" width="2.28515625" style="50" customWidth="1"/>
    <col min="7954" max="7955" width="13.7109375" style="50" bestFit="1" customWidth="1"/>
    <col min="7956" max="8192" width="9.140625" style="50"/>
    <col min="8193" max="8193" width="3.85546875" style="50" customWidth="1"/>
    <col min="8194" max="8194" width="5.140625" style="50" customWidth="1"/>
    <col min="8195" max="8195" width="33.42578125" style="50" customWidth="1"/>
    <col min="8196" max="8196" width="14.28515625" style="50" customWidth="1"/>
    <col min="8197" max="8197" width="10" style="50" bestFit="1" customWidth="1"/>
    <col min="8198" max="8198" width="12.85546875" style="50" customWidth="1"/>
    <col min="8199" max="8199" width="14.28515625" style="50" customWidth="1"/>
    <col min="8200" max="8200" width="13.5703125" style="50" customWidth="1"/>
    <col min="8201" max="8201" width="10" style="50" bestFit="1" customWidth="1"/>
    <col min="8202" max="8202" width="14.140625" style="50" customWidth="1"/>
    <col min="8203" max="8205" width="13.7109375" style="50" customWidth="1"/>
    <col min="8206" max="8206" width="14.28515625" style="50" customWidth="1"/>
    <col min="8207" max="8207" width="13.7109375" style="50" customWidth="1"/>
    <col min="8208" max="8209" width="2.28515625" style="50" customWidth="1"/>
    <col min="8210" max="8211" width="13.7109375" style="50" bestFit="1" customWidth="1"/>
    <col min="8212" max="8448" width="9.140625" style="50"/>
    <col min="8449" max="8449" width="3.85546875" style="50" customWidth="1"/>
    <col min="8450" max="8450" width="5.140625" style="50" customWidth="1"/>
    <col min="8451" max="8451" width="33.42578125" style="50" customWidth="1"/>
    <col min="8452" max="8452" width="14.28515625" style="50" customWidth="1"/>
    <col min="8453" max="8453" width="10" style="50" bestFit="1" customWidth="1"/>
    <col min="8454" max="8454" width="12.85546875" style="50" customWidth="1"/>
    <col min="8455" max="8455" width="14.28515625" style="50" customWidth="1"/>
    <col min="8456" max="8456" width="13.5703125" style="50" customWidth="1"/>
    <col min="8457" max="8457" width="10" style="50" bestFit="1" customWidth="1"/>
    <col min="8458" max="8458" width="14.140625" style="50" customWidth="1"/>
    <col min="8459" max="8461" width="13.7109375" style="50" customWidth="1"/>
    <col min="8462" max="8462" width="14.28515625" style="50" customWidth="1"/>
    <col min="8463" max="8463" width="13.7109375" style="50" customWidth="1"/>
    <col min="8464" max="8465" width="2.28515625" style="50" customWidth="1"/>
    <col min="8466" max="8467" width="13.7109375" style="50" bestFit="1" customWidth="1"/>
    <col min="8468" max="8704" width="9.140625" style="50"/>
    <col min="8705" max="8705" width="3.85546875" style="50" customWidth="1"/>
    <col min="8706" max="8706" width="5.140625" style="50" customWidth="1"/>
    <col min="8707" max="8707" width="33.42578125" style="50" customWidth="1"/>
    <col min="8708" max="8708" width="14.28515625" style="50" customWidth="1"/>
    <col min="8709" max="8709" width="10" style="50" bestFit="1" customWidth="1"/>
    <col min="8710" max="8710" width="12.85546875" style="50" customWidth="1"/>
    <col min="8711" max="8711" width="14.28515625" style="50" customWidth="1"/>
    <col min="8712" max="8712" width="13.5703125" style="50" customWidth="1"/>
    <col min="8713" max="8713" width="10" style="50" bestFit="1" customWidth="1"/>
    <col min="8714" max="8714" width="14.140625" style="50" customWidth="1"/>
    <col min="8715" max="8717" width="13.7109375" style="50" customWidth="1"/>
    <col min="8718" max="8718" width="14.28515625" style="50" customWidth="1"/>
    <col min="8719" max="8719" width="13.7109375" style="50" customWidth="1"/>
    <col min="8720" max="8721" width="2.28515625" style="50" customWidth="1"/>
    <col min="8722" max="8723" width="13.7109375" style="50" bestFit="1" customWidth="1"/>
    <col min="8724" max="8960" width="9.140625" style="50"/>
    <col min="8961" max="8961" width="3.85546875" style="50" customWidth="1"/>
    <col min="8962" max="8962" width="5.140625" style="50" customWidth="1"/>
    <col min="8963" max="8963" width="33.42578125" style="50" customWidth="1"/>
    <col min="8964" max="8964" width="14.28515625" style="50" customWidth="1"/>
    <col min="8965" max="8965" width="10" style="50" bestFit="1" customWidth="1"/>
    <col min="8966" max="8966" width="12.85546875" style="50" customWidth="1"/>
    <col min="8967" max="8967" width="14.28515625" style="50" customWidth="1"/>
    <col min="8968" max="8968" width="13.5703125" style="50" customWidth="1"/>
    <col min="8969" max="8969" width="10" style="50" bestFit="1" customWidth="1"/>
    <col min="8970" max="8970" width="14.140625" style="50" customWidth="1"/>
    <col min="8971" max="8973" width="13.7109375" style="50" customWidth="1"/>
    <col min="8974" max="8974" width="14.28515625" style="50" customWidth="1"/>
    <col min="8975" max="8975" width="13.7109375" style="50" customWidth="1"/>
    <col min="8976" max="8977" width="2.28515625" style="50" customWidth="1"/>
    <col min="8978" max="8979" width="13.7109375" style="50" bestFit="1" customWidth="1"/>
    <col min="8980" max="9216" width="9.140625" style="50"/>
    <col min="9217" max="9217" width="3.85546875" style="50" customWidth="1"/>
    <col min="9218" max="9218" width="5.140625" style="50" customWidth="1"/>
    <col min="9219" max="9219" width="33.42578125" style="50" customWidth="1"/>
    <col min="9220" max="9220" width="14.28515625" style="50" customWidth="1"/>
    <col min="9221" max="9221" width="10" style="50" bestFit="1" customWidth="1"/>
    <col min="9222" max="9222" width="12.85546875" style="50" customWidth="1"/>
    <col min="9223" max="9223" width="14.28515625" style="50" customWidth="1"/>
    <col min="9224" max="9224" width="13.5703125" style="50" customWidth="1"/>
    <col min="9225" max="9225" width="10" style="50" bestFit="1" customWidth="1"/>
    <col min="9226" max="9226" width="14.140625" style="50" customWidth="1"/>
    <col min="9227" max="9229" width="13.7109375" style="50" customWidth="1"/>
    <col min="9230" max="9230" width="14.28515625" style="50" customWidth="1"/>
    <col min="9231" max="9231" width="13.7109375" style="50" customWidth="1"/>
    <col min="9232" max="9233" width="2.28515625" style="50" customWidth="1"/>
    <col min="9234" max="9235" width="13.7109375" style="50" bestFit="1" customWidth="1"/>
    <col min="9236" max="9472" width="9.140625" style="50"/>
    <col min="9473" max="9473" width="3.85546875" style="50" customWidth="1"/>
    <col min="9474" max="9474" width="5.140625" style="50" customWidth="1"/>
    <col min="9475" max="9475" width="33.42578125" style="50" customWidth="1"/>
    <col min="9476" max="9476" width="14.28515625" style="50" customWidth="1"/>
    <col min="9477" max="9477" width="10" style="50" bestFit="1" customWidth="1"/>
    <col min="9478" max="9478" width="12.85546875" style="50" customWidth="1"/>
    <col min="9479" max="9479" width="14.28515625" style="50" customWidth="1"/>
    <col min="9480" max="9480" width="13.5703125" style="50" customWidth="1"/>
    <col min="9481" max="9481" width="10" style="50" bestFit="1" customWidth="1"/>
    <col min="9482" max="9482" width="14.140625" style="50" customWidth="1"/>
    <col min="9483" max="9485" width="13.7109375" style="50" customWidth="1"/>
    <col min="9486" max="9486" width="14.28515625" style="50" customWidth="1"/>
    <col min="9487" max="9487" width="13.7109375" style="50" customWidth="1"/>
    <col min="9488" max="9489" width="2.28515625" style="50" customWidth="1"/>
    <col min="9490" max="9491" width="13.7109375" style="50" bestFit="1" customWidth="1"/>
    <col min="9492" max="9728" width="9.140625" style="50"/>
    <col min="9729" max="9729" width="3.85546875" style="50" customWidth="1"/>
    <col min="9730" max="9730" width="5.140625" style="50" customWidth="1"/>
    <col min="9731" max="9731" width="33.42578125" style="50" customWidth="1"/>
    <col min="9732" max="9732" width="14.28515625" style="50" customWidth="1"/>
    <col min="9733" max="9733" width="10" style="50" bestFit="1" customWidth="1"/>
    <col min="9734" max="9734" width="12.85546875" style="50" customWidth="1"/>
    <col min="9735" max="9735" width="14.28515625" style="50" customWidth="1"/>
    <col min="9736" max="9736" width="13.5703125" style="50" customWidth="1"/>
    <col min="9737" max="9737" width="10" style="50" bestFit="1" customWidth="1"/>
    <col min="9738" max="9738" width="14.140625" style="50" customWidth="1"/>
    <col min="9739" max="9741" width="13.7109375" style="50" customWidth="1"/>
    <col min="9742" max="9742" width="14.28515625" style="50" customWidth="1"/>
    <col min="9743" max="9743" width="13.7109375" style="50" customWidth="1"/>
    <col min="9744" max="9745" width="2.28515625" style="50" customWidth="1"/>
    <col min="9746" max="9747" width="13.7109375" style="50" bestFit="1" customWidth="1"/>
    <col min="9748" max="9984" width="9.140625" style="50"/>
    <col min="9985" max="9985" width="3.85546875" style="50" customWidth="1"/>
    <col min="9986" max="9986" width="5.140625" style="50" customWidth="1"/>
    <col min="9987" max="9987" width="33.42578125" style="50" customWidth="1"/>
    <col min="9988" max="9988" width="14.28515625" style="50" customWidth="1"/>
    <col min="9989" max="9989" width="10" style="50" bestFit="1" customWidth="1"/>
    <col min="9990" max="9990" width="12.85546875" style="50" customWidth="1"/>
    <col min="9991" max="9991" width="14.28515625" style="50" customWidth="1"/>
    <col min="9992" max="9992" width="13.5703125" style="50" customWidth="1"/>
    <col min="9993" max="9993" width="10" style="50" bestFit="1" customWidth="1"/>
    <col min="9994" max="9994" width="14.140625" style="50" customWidth="1"/>
    <col min="9995" max="9997" width="13.7109375" style="50" customWidth="1"/>
    <col min="9998" max="9998" width="14.28515625" style="50" customWidth="1"/>
    <col min="9999" max="9999" width="13.7109375" style="50" customWidth="1"/>
    <col min="10000" max="10001" width="2.28515625" style="50" customWidth="1"/>
    <col min="10002" max="10003" width="13.7109375" style="50" bestFit="1" customWidth="1"/>
    <col min="10004" max="10240" width="9.140625" style="50"/>
    <col min="10241" max="10241" width="3.85546875" style="50" customWidth="1"/>
    <col min="10242" max="10242" width="5.140625" style="50" customWidth="1"/>
    <col min="10243" max="10243" width="33.42578125" style="50" customWidth="1"/>
    <col min="10244" max="10244" width="14.28515625" style="50" customWidth="1"/>
    <col min="10245" max="10245" width="10" style="50" bestFit="1" customWidth="1"/>
    <col min="10246" max="10246" width="12.85546875" style="50" customWidth="1"/>
    <col min="10247" max="10247" width="14.28515625" style="50" customWidth="1"/>
    <col min="10248" max="10248" width="13.5703125" style="50" customWidth="1"/>
    <col min="10249" max="10249" width="10" style="50" bestFit="1" customWidth="1"/>
    <col min="10250" max="10250" width="14.140625" style="50" customWidth="1"/>
    <col min="10251" max="10253" width="13.7109375" style="50" customWidth="1"/>
    <col min="10254" max="10254" width="14.28515625" style="50" customWidth="1"/>
    <col min="10255" max="10255" width="13.7109375" style="50" customWidth="1"/>
    <col min="10256" max="10257" width="2.28515625" style="50" customWidth="1"/>
    <col min="10258" max="10259" width="13.7109375" style="50" bestFit="1" customWidth="1"/>
    <col min="10260" max="10496" width="9.140625" style="50"/>
    <col min="10497" max="10497" width="3.85546875" style="50" customWidth="1"/>
    <col min="10498" max="10498" width="5.140625" style="50" customWidth="1"/>
    <col min="10499" max="10499" width="33.42578125" style="50" customWidth="1"/>
    <col min="10500" max="10500" width="14.28515625" style="50" customWidth="1"/>
    <col min="10501" max="10501" width="10" style="50" bestFit="1" customWidth="1"/>
    <col min="10502" max="10502" width="12.85546875" style="50" customWidth="1"/>
    <col min="10503" max="10503" width="14.28515625" style="50" customWidth="1"/>
    <col min="10504" max="10504" width="13.5703125" style="50" customWidth="1"/>
    <col min="10505" max="10505" width="10" style="50" bestFit="1" customWidth="1"/>
    <col min="10506" max="10506" width="14.140625" style="50" customWidth="1"/>
    <col min="10507" max="10509" width="13.7109375" style="50" customWidth="1"/>
    <col min="10510" max="10510" width="14.28515625" style="50" customWidth="1"/>
    <col min="10511" max="10511" width="13.7109375" style="50" customWidth="1"/>
    <col min="10512" max="10513" width="2.28515625" style="50" customWidth="1"/>
    <col min="10514" max="10515" width="13.7109375" style="50" bestFit="1" customWidth="1"/>
    <col min="10516" max="10752" width="9.140625" style="50"/>
    <col min="10753" max="10753" width="3.85546875" style="50" customWidth="1"/>
    <col min="10754" max="10754" width="5.140625" style="50" customWidth="1"/>
    <col min="10755" max="10755" width="33.42578125" style="50" customWidth="1"/>
    <col min="10756" max="10756" width="14.28515625" style="50" customWidth="1"/>
    <col min="10757" max="10757" width="10" style="50" bestFit="1" customWidth="1"/>
    <col min="10758" max="10758" width="12.85546875" style="50" customWidth="1"/>
    <col min="10759" max="10759" width="14.28515625" style="50" customWidth="1"/>
    <col min="10760" max="10760" width="13.5703125" style="50" customWidth="1"/>
    <col min="10761" max="10761" width="10" style="50" bestFit="1" customWidth="1"/>
    <col min="10762" max="10762" width="14.140625" style="50" customWidth="1"/>
    <col min="10763" max="10765" width="13.7109375" style="50" customWidth="1"/>
    <col min="10766" max="10766" width="14.28515625" style="50" customWidth="1"/>
    <col min="10767" max="10767" width="13.7109375" style="50" customWidth="1"/>
    <col min="10768" max="10769" width="2.28515625" style="50" customWidth="1"/>
    <col min="10770" max="10771" width="13.7109375" style="50" bestFit="1" customWidth="1"/>
    <col min="10772" max="11008" width="9.140625" style="50"/>
    <col min="11009" max="11009" width="3.85546875" style="50" customWidth="1"/>
    <col min="11010" max="11010" width="5.140625" style="50" customWidth="1"/>
    <col min="11011" max="11011" width="33.42578125" style="50" customWidth="1"/>
    <col min="11012" max="11012" width="14.28515625" style="50" customWidth="1"/>
    <col min="11013" max="11013" width="10" style="50" bestFit="1" customWidth="1"/>
    <col min="11014" max="11014" width="12.85546875" style="50" customWidth="1"/>
    <col min="11015" max="11015" width="14.28515625" style="50" customWidth="1"/>
    <col min="11016" max="11016" width="13.5703125" style="50" customWidth="1"/>
    <col min="11017" max="11017" width="10" style="50" bestFit="1" customWidth="1"/>
    <col min="11018" max="11018" width="14.140625" style="50" customWidth="1"/>
    <col min="11019" max="11021" width="13.7109375" style="50" customWidth="1"/>
    <col min="11022" max="11022" width="14.28515625" style="50" customWidth="1"/>
    <col min="11023" max="11023" width="13.7109375" style="50" customWidth="1"/>
    <col min="11024" max="11025" width="2.28515625" style="50" customWidth="1"/>
    <col min="11026" max="11027" width="13.7109375" style="50" bestFit="1" customWidth="1"/>
    <col min="11028" max="11264" width="9.140625" style="50"/>
    <col min="11265" max="11265" width="3.85546875" style="50" customWidth="1"/>
    <col min="11266" max="11266" width="5.140625" style="50" customWidth="1"/>
    <col min="11267" max="11267" width="33.42578125" style="50" customWidth="1"/>
    <col min="11268" max="11268" width="14.28515625" style="50" customWidth="1"/>
    <col min="11269" max="11269" width="10" style="50" bestFit="1" customWidth="1"/>
    <col min="11270" max="11270" width="12.85546875" style="50" customWidth="1"/>
    <col min="11271" max="11271" width="14.28515625" style="50" customWidth="1"/>
    <col min="11272" max="11272" width="13.5703125" style="50" customWidth="1"/>
    <col min="11273" max="11273" width="10" style="50" bestFit="1" customWidth="1"/>
    <col min="11274" max="11274" width="14.140625" style="50" customWidth="1"/>
    <col min="11275" max="11277" width="13.7109375" style="50" customWidth="1"/>
    <col min="11278" max="11278" width="14.28515625" style="50" customWidth="1"/>
    <col min="11279" max="11279" width="13.7109375" style="50" customWidth="1"/>
    <col min="11280" max="11281" width="2.28515625" style="50" customWidth="1"/>
    <col min="11282" max="11283" width="13.7109375" style="50" bestFit="1" customWidth="1"/>
    <col min="11284" max="11520" width="9.140625" style="50"/>
    <col min="11521" max="11521" width="3.85546875" style="50" customWidth="1"/>
    <col min="11522" max="11522" width="5.140625" style="50" customWidth="1"/>
    <col min="11523" max="11523" width="33.42578125" style="50" customWidth="1"/>
    <col min="11524" max="11524" width="14.28515625" style="50" customWidth="1"/>
    <col min="11525" max="11525" width="10" style="50" bestFit="1" customWidth="1"/>
    <col min="11526" max="11526" width="12.85546875" style="50" customWidth="1"/>
    <col min="11527" max="11527" width="14.28515625" style="50" customWidth="1"/>
    <col min="11528" max="11528" width="13.5703125" style="50" customWidth="1"/>
    <col min="11529" max="11529" width="10" style="50" bestFit="1" customWidth="1"/>
    <col min="11530" max="11530" width="14.140625" style="50" customWidth="1"/>
    <col min="11531" max="11533" width="13.7109375" style="50" customWidth="1"/>
    <col min="11534" max="11534" width="14.28515625" style="50" customWidth="1"/>
    <col min="11535" max="11535" width="13.7109375" style="50" customWidth="1"/>
    <col min="11536" max="11537" width="2.28515625" style="50" customWidth="1"/>
    <col min="11538" max="11539" width="13.7109375" style="50" bestFit="1" customWidth="1"/>
    <col min="11540" max="11776" width="9.140625" style="50"/>
    <col min="11777" max="11777" width="3.85546875" style="50" customWidth="1"/>
    <col min="11778" max="11778" width="5.140625" style="50" customWidth="1"/>
    <col min="11779" max="11779" width="33.42578125" style="50" customWidth="1"/>
    <col min="11780" max="11780" width="14.28515625" style="50" customWidth="1"/>
    <col min="11781" max="11781" width="10" style="50" bestFit="1" customWidth="1"/>
    <col min="11782" max="11782" width="12.85546875" style="50" customWidth="1"/>
    <col min="11783" max="11783" width="14.28515625" style="50" customWidth="1"/>
    <col min="11784" max="11784" width="13.5703125" style="50" customWidth="1"/>
    <col min="11785" max="11785" width="10" style="50" bestFit="1" customWidth="1"/>
    <col min="11786" max="11786" width="14.140625" style="50" customWidth="1"/>
    <col min="11787" max="11789" width="13.7109375" style="50" customWidth="1"/>
    <col min="11790" max="11790" width="14.28515625" style="50" customWidth="1"/>
    <col min="11791" max="11791" width="13.7109375" style="50" customWidth="1"/>
    <col min="11792" max="11793" width="2.28515625" style="50" customWidth="1"/>
    <col min="11794" max="11795" width="13.7109375" style="50" bestFit="1" customWidth="1"/>
    <col min="11796" max="12032" width="9.140625" style="50"/>
    <col min="12033" max="12033" width="3.85546875" style="50" customWidth="1"/>
    <col min="12034" max="12034" width="5.140625" style="50" customWidth="1"/>
    <col min="12035" max="12035" width="33.42578125" style="50" customWidth="1"/>
    <col min="12036" max="12036" width="14.28515625" style="50" customWidth="1"/>
    <col min="12037" max="12037" width="10" style="50" bestFit="1" customWidth="1"/>
    <col min="12038" max="12038" width="12.85546875" style="50" customWidth="1"/>
    <col min="12039" max="12039" width="14.28515625" style="50" customWidth="1"/>
    <col min="12040" max="12040" width="13.5703125" style="50" customWidth="1"/>
    <col min="12041" max="12041" width="10" style="50" bestFit="1" customWidth="1"/>
    <col min="12042" max="12042" width="14.140625" style="50" customWidth="1"/>
    <col min="12043" max="12045" width="13.7109375" style="50" customWidth="1"/>
    <col min="12046" max="12046" width="14.28515625" style="50" customWidth="1"/>
    <col min="12047" max="12047" width="13.7109375" style="50" customWidth="1"/>
    <col min="12048" max="12049" width="2.28515625" style="50" customWidth="1"/>
    <col min="12050" max="12051" width="13.7109375" style="50" bestFit="1" customWidth="1"/>
    <col min="12052" max="12288" width="9.140625" style="50"/>
    <col min="12289" max="12289" width="3.85546875" style="50" customWidth="1"/>
    <col min="12290" max="12290" width="5.140625" style="50" customWidth="1"/>
    <col min="12291" max="12291" width="33.42578125" style="50" customWidth="1"/>
    <col min="12292" max="12292" width="14.28515625" style="50" customWidth="1"/>
    <col min="12293" max="12293" width="10" style="50" bestFit="1" customWidth="1"/>
    <col min="12294" max="12294" width="12.85546875" style="50" customWidth="1"/>
    <col min="12295" max="12295" width="14.28515625" style="50" customWidth="1"/>
    <col min="12296" max="12296" width="13.5703125" style="50" customWidth="1"/>
    <col min="12297" max="12297" width="10" style="50" bestFit="1" customWidth="1"/>
    <col min="12298" max="12298" width="14.140625" style="50" customWidth="1"/>
    <col min="12299" max="12301" width="13.7109375" style="50" customWidth="1"/>
    <col min="12302" max="12302" width="14.28515625" style="50" customWidth="1"/>
    <col min="12303" max="12303" width="13.7109375" style="50" customWidth="1"/>
    <col min="12304" max="12305" width="2.28515625" style="50" customWidth="1"/>
    <col min="12306" max="12307" width="13.7109375" style="50" bestFit="1" customWidth="1"/>
    <col min="12308" max="12544" width="9.140625" style="50"/>
    <col min="12545" max="12545" width="3.85546875" style="50" customWidth="1"/>
    <col min="12546" max="12546" width="5.140625" style="50" customWidth="1"/>
    <col min="12547" max="12547" width="33.42578125" style="50" customWidth="1"/>
    <col min="12548" max="12548" width="14.28515625" style="50" customWidth="1"/>
    <col min="12549" max="12549" width="10" style="50" bestFit="1" customWidth="1"/>
    <col min="12550" max="12550" width="12.85546875" style="50" customWidth="1"/>
    <col min="12551" max="12551" width="14.28515625" style="50" customWidth="1"/>
    <col min="12552" max="12552" width="13.5703125" style="50" customWidth="1"/>
    <col min="12553" max="12553" width="10" style="50" bestFit="1" customWidth="1"/>
    <col min="12554" max="12554" width="14.140625" style="50" customWidth="1"/>
    <col min="12555" max="12557" width="13.7109375" style="50" customWidth="1"/>
    <col min="12558" max="12558" width="14.28515625" style="50" customWidth="1"/>
    <col min="12559" max="12559" width="13.7109375" style="50" customWidth="1"/>
    <col min="12560" max="12561" width="2.28515625" style="50" customWidth="1"/>
    <col min="12562" max="12563" width="13.7109375" style="50" bestFit="1" customWidth="1"/>
    <col min="12564" max="12800" width="9.140625" style="50"/>
    <col min="12801" max="12801" width="3.85546875" style="50" customWidth="1"/>
    <col min="12802" max="12802" width="5.140625" style="50" customWidth="1"/>
    <col min="12803" max="12803" width="33.42578125" style="50" customWidth="1"/>
    <col min="12804" max="12804" width="14.28515625" style="50" customWidth="1"/>
    <col min="12805" max="12805" width="10" style="50" bestFit="1" customWidth="1"/>
    <col min="12806" max="12806" width="12.85546875" style="50" customWidth="1"/>
    <col min="12807" max="12807" width="14.28515625" style="50" customWidth="1"/>
    <col min="12808" max="12808" width="13.5703125" style="50" customWidth="1"/>
    <col min="12809" max="12809" width="10" style="50" bestFit="1" customWidth="1"/>
    <col min="12810" max="12810" width="14.140625" style="50" customWidth="1"/>
    <col min="12811" max="12813" width="13.7109375" style="50" customWidth="1"/>
    <col min="12814" max="12814" width="14.28515625" style="50" customWidth="1"/>
    <col min="12815" max="12815" width="13.7109375" style="50" customWidth="1"/>
    <col min="12816" max="12817" width="2.28515625" style="50" customWidth="1"/>
    <col min="12818" max="12819" width="13.7109375" style="50" bestFit="1" customWidth="1"/>
    <col min="12820" max="13056" width="9.140625" style="50"/>
    <col min="13057" max="13057" width="3.85546875" style="50" customWidth="1"/>
    <col min="13058" max="13058" width="5.140625" style="50" customWidth="1"/>
    <col min="13059" max="13059" width="33.42578125" style="50" customWidth="1"/>
    <col min="13060" max="13060" width="14.28515625" style="50" customWidth="1"/>
    <col min="13061" max="13061" width="10" style="50" bestFit="1" customWidth="1"/>
    <col min="13062" max="13062" width="12.85546875" style="50" customWidth="1"/>
    <col min="13063" max="13063" width="14.28515625" style="50" customWidth="1"/>
    <col min="13064" max="13064" width="13.5703125" style="50" customWidth="1"/>
    <col min="13065" max="13065" width="10" style="50" bestFit="1" customWidth="1"/>
    <col min="13066" max="13066" width="14.140625" style="50" customWidth="1"/>
    <col min="13067" max="13069" width="13.7109375" style="50" customWidth="1"/>
    <col min="13070" max="13070" width="14.28515625" style="50" customWidth="1"/>
    <col min="13071" max="13071" width="13.7109375" style="50" customWidth="1"/>
    <col min="13072" max="13073" width="2.28515625" style="50" customWidth="1"/>
    <col min="13074" max="13075" width="13.7109375" style="50" bestFit="1" customWidth="1"/>
    <col min="13076" max="13312" width="9.140625" style="50"/>
    <col min="13313" max="13313" width="3.85546875" style="50" customWidth="1"/>
    <col min="13314" max="13314" width="5.140625" style="50" customWidth="1"/>
    <col min="13315" max="13315" width="33.42578125" style="50" customWidth="1"/>
    <col min="13316" max="13316" width="14.28515625" style="50" customWidth="1"/>
    <col min="13317" max="13317" width="10" style="50" bestFit="1" customWidth="1"/>
    <col min="13318" max="13318" width="12.85546875" style="50" customWidth="1"/>
    <col min="13319" max="13319" width="14.28515625" style="50" customWidth="1"/>
    <col min="13320" max="13320" width="13.5703125" style="50" customWidth="1"/>
    <col min="13321" max="13321" width="10" style="50" bestFit="1" customWidth="1"/>
    <col min="13322" max="13322" width="14.140625" style="50" customWidth="1"/>
    <col min="13323" max="13325" width="13.7109375" style="50" customWidth="1"/>
    <col min="13326" max="13326" width="14.28515625" style="50" customWidth="1"/>
    <col min="13327" max="13327" width="13.7109375" style="50" customWidth="1"/>
    <col min="13328" max="13329" width="2.28515625" style="50" customWidth="1"/>
    <col min="13330" max="13331" width="13.7109375" style="50" bestFit="1" customWidth="1"/>
    <col min="13332" max="13568" width="9.140625" style="50"/>
    <col min="13569" max="13569" width="3.85546875" style="50" customWidth="1"/>
    <col min="13570" max="13570" width="5.140625" style="50" customWidth="1"/>
    <col min="13571" max="13571" width="33.42578125" style="50" customWidth="1"/>
    <col min="13572" max="13572" width="14.28515625" style="50" customWidth="1"/>
    <col min="13573" max="13573" width="10" style="50" bestFit="1" customWidth="1"/>
    <col min="13574" max="13574" width="12.85546875" style="50" customWidth="1"/>
    <col min="13575" max="13575" width="14.28515625" style="50" customWidth="1"/>
    <col min="13576" max="13576" width="13.5703125" style="50" customWidth="1"/>
    <col min="13577" max="13577" width="10" style="50" bestFit="1" customWidth="1"/>
    <col min="13578" max="13578" width="14.140625" style="50" customWidth="1"/>
    <col min="13579" max="13581" width="13.7109375" style="50" customWidth="1"/>
    <col min="13582" max="13582" width="14.28515625" style="50" customWidth="1"/>
    <col min="13583" max="13583" width="13.7109375" style="50" customWidth="1"/>
    <col min="13584" max="13585" width="2.28515625" style="50" customWidth="1"/>
    <col min="13586" max="13587" width="13.7109375" style="50" bestFit="1" customWidth="1"/>
    <col min="13588" max="13824" width="9.140625" style="50"/>
    <col min="13825" max="13825" width="3.85546875" style="50" customWidth="1"/>
    <col min="13826" max="13826" width="5.140625" style="50" customWidth="1"/>
    <col min="13827" max="13827" width="33.42578125" style="50" customWidth="1"/>
    <col min="13828" max="13828" width="14.28515625" style="50" customWidth="1"/>
    <col min="13829" max="13829" width="10" style="50" bestFit="1" customWidth="1"/>
    <col min="13830" max="13830" width="12.85546875" style="50" customWidth="1"/>
    <col min="13831" max="13831" width="14.28515625" style="50" customWidth="1"/>
    <col min="13832" max="13832" width="13.5703125" style="50" customWidth="1"/>
    <col min="13833" max="13833" width="10" style="50" bestFit="1" customWidth="1"/>
    <col min="13834" max="13834" width="14.140625" style="50" customWidth="1"/>
    <col min="13835" max="13837" width="13.7109375" style="50" customWidth="1"/>
    <col min="13838" max="13838" width="14.28515625" style="50" customWidth="1"/>
    <col min="13839" max="13839" width="13.7109375" style="50" customWidth="1"/>
    <col min="13840" max="13841" width="2.28515625" style="50" customWidth="1"/>
    <col min="13842" max="13843" width="13.7109375" style="50" bestFit="1" customWidth="1"/>
    <col min="13844" max="14080" width="9.140625" style="50"/>
    <col min="14081" max="14081" width="3.85546875" style="50" customWidth="1"/>
    <col min="14082" max="14082" width="5.140625" style="50" customWidth="1"/>
    <col min="14083" max="14083" width="33.42578125" style="50" customWidth="1"/>
    <col min="14084" max="14084" width="14.28515625" style="50" customWidth="1"/>
    <col min="14085" max="14085" width="10" style="50" bestFit="1" customWidth="1"/>
    <col min="14086" max="14086" width="12.85546875" style="50" customWidth="1"/>
    <col min="14087" max="14087" width="14.28515625" style="50" customWidth="1"/>
    <col min="14088" max="14088" width="13.5703125" style="50" customWidth="1"/>
    <col min="14089" max="14089" width="10" style="50" bestFit="1" customWidth="1"/>
    <col min="14090" max="14090" width="14.140625" style="50" customWidth="1"/>
    <col min="14091" max="14093" width="13.7109375" style="50" customWidth="1"/>
    <col min="14094" max="14094" width="14.28515625" style="50" customWidth="1"/>
    <col min="14095" max="14095" width="13.7109375" style="50" customWidth="1"/>
    <col min="14096" max="14097" width="2.28515625" style="50" customWidth="1"/>
    <col min="14098" max="14099" width="13.7109375" style="50" bestFit="1" customWidth="1"/>
    <col min="14100" max="14336" width="9.140625" style="50"/>
    <col min="14337" max="14337" width="3.85546875" style="50" customWidth="1"/>
    <col min="14338" max="14338" width="5.140625" style="50" customWidth="1"/>
    <col min="14339" max="14339" width="33.42578125" style="50" customWidth="1"/>
    <col min="14340" max="14340" width="14.28515625" style="50" customWidth="1"/>
    <col min="14341" max="14341" width="10" style="50" bestFit="1" customWidth="1"/>
    <col min="14342" max="14342" width="12.85546875" style="50" customWidth="1"/>
    <col min="14343" max="14343" width="14.28515625" style="50" customWidth="1"/>
    <col min="14344" max="14344" width="13.5703125" style="50" customWidth="1"/>
    <col min="14345" max="14345" width="10" style="50" bestFit="1" customWidth="1"/>
    <col min="14346" max="14346" width="14.140625" style="50" customWidth="1"/>
    <col min="14347" max="14349" width="13.7109375" style="50" customWidth="1"/>
    <col min="14350" max="14350" width="14.28515625" style="50" customWidth="1"/>
    <col min="14351" max="14351" width="13.7109375" style="50" customWidth="1"/>
    <col min="14352" max="14353" width="2.28515625" style="50" customWidth="1"/>
    <col min="14354" max="14355" width="13.7109375" style="50" bestFit="1" customWidth="1"/>
    <col min="14356" max="14592" width="9.140625" style="50"/>
    <col min="14593" max="14593" width="3.85546875" style="50" customWidth="1"/>
    <col min="14594" max="14594" width="5.140625" style="50" customWidth="1"/>
    <col min="14595" max="14595" width="33.42578125" style="50" customWidth="1"/>
    <col min="14596" max="14596" width="14.28515625" style="50" customWidth="1"/>
    <col min="14597" max="14597" width="10" style="50" bestFit="1" customWidth="1"/>
    <col min="14598" max="14598" width="12.85546875" style="50" customWidth="1"/>
    <col min="14599" max="14599" width="14.28515625" style="50" customWidth="1"/>
    <col min="14600" max="14600" width="13.5703125" style="50" customWidth="1"/>
    <col min="14601" max="14601" width="10" style="50" bestFit="1" customWidth="1"/>
    <col min="14602" max="14602" width="14.140625" style="50" customWidth="1"/>
    <col min="14603" max="14605" width="13.7109375" style="50" customWidth="1"/>
    <col min="14606" max="14606" width="14.28515625" style="50" customWidth="1"/>
    <col min="14607" max="14607" width="13.7109375" style="50" customWidth="1"/>
    <col min="14608" max="14609" width="2.28515625" style="50" customWidth="1"/>
    <col min="14610" max="14611" width="13.7109375" style="50" bestFit="1" customWidth="1"/>
    <col min="14612" max="14848" width="9.140625" style="50"/>
    <col min="14849" max="14849" width="3.85546875" style="50" customWidth="1"/>
    <col min="14850" max="14850" width="5.140625" style="50" customWidth="1"/>
    <col min="14851" max="14851" width="33.42578125" style="50" customWidth="1"/>
    <col min="14852" max="14852" width="14.28515625" style="50" customWidth="1"/>
    <col min="14853" max="14853" width="10" style="50" bestFit="1" customWidth="1"/>
    <col min="14854" max="14854" width="12.85546875" style="50" customWidth="1"/>
    <col min="14855" max="14855" width="14.28515625" style="50" customWidth="1"/>
    <col min="14856" max="14856" width="13.5703125" style="50" customWidth="1"/>
    <col min="14857" max="14857" width="10" style="50" bestFit="1" customWidth="1"/>
    <col min="14858" max="14858" width="14.140625" style="50" customWidth="1"/>
    <col min="14859" max="14861" width="13.7109375" style="50" customWidth="1"/>
    <col min="14862" max="14862" width="14.28515625" style="50" customWidth="1"/>
    <col min="14863" max="14863" width="13.7109375" style="50" customWidth="1"/>
    <col min="14864" max="14865" width="2.28515625" style="50" customWidth="1"/>
    <col min="14866" max="14867" width="13.7109375" style="50" bestFit="1" customWidth="1"/>
    <col min="14868" max="15104" width="9.140625" style="50"/>
    <col min="15105" max="15105" width="3.85546875" style="50" customWidth="1"/>
    <col min="15106" max="15106" width="5.140625" style="50" customWidth="1"/>
    <col min="15107" max="15107" width="33.42578125" style="50" customWidth="1"/>
    <col min="15108" max="15108" width="14.28515625" style="50" customWidth="1"/>
    <col min="15109" max="15109" width="10" style="50" bestFit="1" customWidth="1"/>
    <col min="15110" max="15110" width="12.85546875" style="50" customWidth="1"/>
    <col min="15111" max="15111" width="14.28515625" style="50" customWidth="1"/>
    <col min="15112" max="15112" width="13.5703125" style="50" customWidth="1"/>
    <col min="15113" max="15113" width="10" style="50" bestFit="1" customWidth="1"/>
    <col min="15114" max="15114" width="14.140625" style="50" customWidth="1"/>
    <col min="15115" max="15117" width="13.7109375" style="50" customWidth="1"/>
    <col min="15118" max="15118" width="14.28515625" style="50" customWidth="1"/>
    <col min="15119" max="15119" width="13.7109375" style="50" customWidth="1"/>
    <col min="15120" max="15121" width="2.28515625" style="50" customWidth="1"/>
    <col min="15122" max="15123" width="13.7109375" style="50" bestFit="1" customWidth="1"/>
    <col min="15124" max="15360" width="9.140625" style="50"/>
    <col min="15361" max="15361" width="3.85546875" style="50" customWidth="1"/>
    <col min="15362" max="15362" width="5.140625" style="50" customWidth="1"/>
    <col min="15363" max="15363" width="33.42578125" style="50" customWidth="1"/>
    <col min="15364" max="15364" width="14.28515625" style="50" customWidth="1"/>
    <col min="15365" max="15365" width="10" style="50" bestFit="1" customWidth="1"/>
    <col min="15366" max="15366" width="12.85546875" style="50" customWidth="1"/>
    <col min="15367" max="15367" width="14.28515625" style="50" customWidth="1"/>
    <col min="15368" max="15368" width="13.5703125" style="50" customWidth="1"/>
    <col min="15369" max="15369" width="10" style="50" bestFit="1" customWidth="1"/>
    <col min="15370" max="15370" width="14.140625" style="50" customWidth="1"/>
    <col min="15371" max="15373" width="13.7109375" style="50" customWidth="1"/>
    <col min="15374" max="15374" width="14.28515625" style="50" customWidth="1"/>
    <col min="15375" max="15375" width="13.7109375" style="50" customWidth="1"/>
    <col min="15376" max="15377" width="2.28515625" style="50" customWidth="1"/>
    <col min="15378" max="15379" width="13.7109375" style="50" bestFit="1" customWidth="1"/>
    <col min="15380" max="15616" width="9.140625" style="50"/>
    <col min="15617" max="15617" width="3.85546875" style="50" customWidth="1"/>
    <col min="15618" max="15618" width="5.140625" style="50" customWidth="1"/>
    <col min="15619" max="15619" width="33.42578125" style="50" customWidth="1"/>
    <col min="15620" max="15620" width="14.28515625" style="50" customWidth="1"/>
    <col min="15621" max="15621" width="10" style="50" bestFit="1" customWidth="1"/>
    <col min="15622" max="15622" width="12.85546875" style="50" customWidth="1"/>
    <col min="15623" max="15623" width="14.28515625" style="50" customWidth="1"/>
    <col min="15624" max="15624" width="13.5703125" style="50" customWidth="1"/>
    <col min="15625" max="15625" width="10" style="50" bestFit="1" customWidth="1"/>
    <col min="15626" max="15626" width="14.140625" style="50" customWidth="1"/>
    <col min="15627" max="15629" width="13.7109375" style="50" customWidth="1"/>
    <col min="15630" max="15630" width="14.28515625" style="50" customWidth="1"/>
    <col min="15631" max="15631" width="13.7109375" style="50" customWidth="1"/>
    <col min="15632" max="15633" width="2.28515625" style="50" customWidth="1"/>
    <col min="15634" max="15635" width="13.7109375" style="50" bestFit="1" customWidth="1"/>
    <col min="15636" max="15872" width="9.140625" style="50"/>
    <col min="15873" max="15873" width="3.85546875" style="50" customWidth="1"/>
    <col min="15874" max="15874" width="5.140625" style="50" customWidth="1"/>
    <col min="15875" max="15875" width="33.42578125" style="50" customWidth="1"/>
    <col min="15876" max="15876" width="14.28515625" style="50" customWidth="1"/>
    <col min="15877" max="15877" width="10" style="50" bestFit="1" customWidth="1"/>
    <col min="15878" max="15878" width="12.85546875" style="50" customWidth="1"/>
    <col min="15879" max="15879" width="14.28515625" style="50" customWidth="1"/>
    <col min="15880" max="15880" width="13.5703125" style="50" customWidth="1"/>
    <col min="15881" max="15881" width="10" style="50" bestFit="1" customWidth="1"/>
    <col min="15882" max="15882" width="14.140625" style="50" customWidth="1"/>
    <col min="15883" max="15885" width="13.7109375" style="50" customWidth="1"/>
    <col min="15886" max="15886" width="14.28515625" style="50" customWidth="1"/>
    <col min="15887" max="15887" width="13.7109375" style="50" customWidth="1"/>
    <col min="15888" max="15889" width="2.28515625" style="50" customWidth="1"/>
    <col min="15890" max="15891" width="13.7109375" style="50" bestFit="1" customWidth="1"/>
    <col min="15892" max="16128" width="9.140625" style="50"/>
    <col min="16129" max="16129" width="3.85546875" style="50" customWidth="1"/>
    <col min="16130" max="16130" width="5.140625" style="50" customWidth="1"/>
    <col min="16131" max="16131" width="33.42578125" style="50" customWidth="1"/>
    <col min="16132" max="16132" width="14.28515625" style="50" customWidth="1"/>
    <col min="16133" max="16133" width="10" style="50" bestFit="1" customWidth="1"/>
    <col min="16134" max="16134" width="12.85546875" style="50" customWidth="1"/>
    <col min="16135" max="16135" width="14.28515625" style="50" customWidth="1"/>
    <col min="16136" max="16136" width="13.5703125" style="50" customWidth="1"/>
    <col min="16137" max="16137" width="10" style="50" bestFit="1" customWidth="1"/>
    <col min="16138" max="16138" width="14.140625" style="50" customWidth="1"/>
    <col min="16139" max="16141" width="13.7109375" style="50" customWidth="1"/>
    <col min="16142" max="16142" width="14.28515625" style="50" customWidth="1"/>
    <col min="16143" max="16143" width="13.7109375" style="50" customWidth="1"/>
    <col min="16144" max="16145" width="2.28515625" style="50" customWidth="1"/>
    <col min="16146" max="16147" width="13.7109375" style="50" bestFit="1" customWidth="1"/>
    <col min="16148" max="16384" width="9.140625" style="50"/>
  </cols>
  <sheetData>
    <row r="2" spans="2:19">
      <c r="B2" s="426" t="s">
        <v>645</v>
      </c>
      <c r="C2" s="426"/>
      <c r="D2" s="426"/>
      <c r="M2" s="427"/>
      <c r="N2" s="427"/>
      <c r="O2" s="427"/>
    </row>
    <row r="3" spans="2:19">
      <c r="B3" s="426"/>
      <c r="C3" s="426"/>
      <c r="D3" s="426"/>
      <c r="M3" s="427"/>
      <c r="N3" s="427"/>
      <c r="O3" s="427"/>
    </row>
    <row r="4" spans="2:19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9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9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9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9" ht="19.149999999999999" customHeight="1" thickBot="1">
      <c r="B8" s="54" t="s">
        <v>13</v>
      </c>
      <c r="C8" s="55" t="s">
        <v>52</v>
      </c>
      <c r="D8" s="56">
        <v>60532013.450000003</v>
      </c>
      <c r="E8" s="56">
        <v>0</v>
      </c>
      <c r="F8" s="56">
        <v>0</v>
      </c>
      <c r="G8" s="56">
        <v>22097040.73</v>
      </c>
      <c r="H8" s="56">
        <v>15202140.85</v>
      </c>
      <c r="I8" s="56">
        <v>0</v>
      </c>
      <c r="J8" s="56">
        <v>0</v>
      </c>
      <c r="K8" s="56">
        <v>0</v>
      </c>
      <c r="L8" s="56">
        <v>21400</v>
      </c>
      <c r="M8" s="57">
        <v>97809795.030000001</v>
      </c>
      <c r="N8" s="56">
        <v>26367859.969999999</v>
      </c>
      <c r="O8" s="58">
        <v>71441935.060000002</v>
      </c>
      <c r="R8" s="59"/>
      <c r="S8" s="59"/>
    </row>
    <row r="9" spans="2:19" ht="20.45" customHeight="1" thickBot="1">
      <c r="B9" s="54" t="s">
        <v>53</v>
      </c>
      <c r="C9" s="55" t="s">
        <v>54</v>
      </c>
      <c r="D9" s="56">
        <v>6400000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>
        <v>6400000</v>
      </c>
      <c r="N9" s="56">
        <v>0</v>
      </c>
      <c r="O9" s="58">
        <v>6400000</v>
      </c>
      <c r="R9" s="59"/>
      <c r="S9" s="59"/>
    </row>
    <row r="10" spans="2:19" ht="59.45" customHeight="1" thickBot="1">
      <c r="B10" s="54" t="s">
        <v>55</v>
      </c>
      <c r="C10" s="55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S10" s="59"/>
    </row>
    <row r="11" spans="2:19" ht="30.75" thickBot="1">
      <c r="B11" s="54" t="s">
        <v>57</v>
      </c>
      <c r="C11" s="55" t="s">
        <v>58</v>
      </c>
      <c r="D11" s="56">
        <v>54087291.270000003</v>
      </c>
      <c r="E11" s="56">
        <v>0</v>
      </c>
      <c r="F11" s="56">
        <v>0</v>
      </c>
      <c r="G11" s="56">
        <v>18728592.93</v>
      </c>
      <c r="H11" s="56">
        <v>15202140.85</v>
      </c>
      <c r="I11" s="56">
        <v>0</v>
      </c>
      <c r="J11" s="56">
        <v>0</v>
      </c>
      <c r="K11" s="56">
        <v>0</v>
      </c>
      <c r="L11" s="56">
        <v>21400</v>
      </c>
      <c r="M11" s="57">
        <v>87996625.049999997</v>
      </c>
      <c r="N11" s="56">
        <v>25542757.670000002</v>
      </c>
      <c r="O11" s="58">
        <v>62453867.380000003</v>
      </c>
      <c r="R11" s="59"/>
      <c r="S11" s="59"/>
    </row>
    <row r="12" spans="2:19" ht="24.6" customHeight="1" thickBot="1">
      <c r="B12" s="54" t="s">
        <v>59</v>
      </c>
      <c r="C12" s="55" t="s">
        <v>60</v>
      </c>
      <c r="D12" s="56">
        <v>44722.18</v>
      </c>
      <c r="E12" s="56">
        <v>0</v>
      </c>
      <c r="F12" s="56">
        <v>0</v>
      </c>
      <c r="G12" s="56">
        <v>1694833.54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7">
        <v>1739555.72</v>
      </c>
      <c r="N12" s="56">
        <v>144577.46</v>
      </c>
      <c r="O12" s="58">
        <v>1594978.26</v>
      </c>
      <c r="R12" s="59"/>
      <c r="S12" s="59"/>
    </row>
    <row r="13" spans="2:19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  <c r="R13" s="59"/>
      <c r="S13" s="59"/>
    </row>
    <row r="14" spans="2:19" ht="24.6" customHeight="1" thickBot="1">
      <c r="B14" s="54" t="s">
        <v>63</v>
      </c>
      <c r="C14" s="55" t="s">
        <v>64</v>
      </c>
      <c r="D14" s="56">
        <v>0</v>
      </c>
      <c r="E14" s="56">
        <v>0</v>
      </c>
      <c r="F14" s="56">
        <v>0</v>
      </c>
      <c r="G14" s="56">
        <v>1673614.26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7">
        <v>1673614.26</v>
      </c>
      <c r="N14" s="56">
        <v>680524.84</v>
      </c>
      <c r="O14" s="58">
        <v>993089.42</v>
      </c>
      <c r="R14" s="59"/>
      <c r="S14" s="59"/>
    </row>
    <row r="15" spans="2:19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  <c r="R15" s="59"/>
      <c r="S15" s="59"/>
    </row>
    <row r="16" spans="2:19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S16" s="59"/>
    </row>
    <row r="17" spans="2:19" ht="20.45" customHeight="1" thickBot="1">
      <c r="B17" s="61" t="s">
        <v>22</v>
      </c>
      <c r="C17" s="55" t="s">
        <v>67</v>
      </c>
      <c r="D17" s="56">
        <v>0</v>
      </c>
      <c r="E17" s="56">
        <v>0</v>
      </c>
      <c r="F17" s="56">
        <v>0</v>
      </c>
      <c r="G17" s="56">
        <v>353871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353871</v>
      </c>
      <c r="N17" s="56">
        <v>234522.57</v>
      </c>
      <c r="O17" s="58">
        <v>119348.43</v>
      </c>
      <c r="R17" s="59"/>
      <c r="S17" s="59"/>
    </row>
    <row r="18" spans="2:19" ht="22.15" customHeight="1" thickBot="1">
      <c r="B18" s="419" t="s">
        <v>68</v>
      </c>
      <c r="C18" s="420"/>
      <c r="D18" s="57">
        <v>60532013.450000003</v>
      </c>
      <c r="E18" s="57">
        <v>0</v>
      </c>
      <c r="F18" s="57">
        <v>0</v>
      </c>
      <c r="G18" s="57">
        <v>22450911.73</v>
      </c>
      <c r="H18" s="57">
        <v>15202140.85</v>
      </c>
      <c r="I18" s="57">
        <v>0</v>
      </c>
      <c r="J18" s="57">
        <v>0</v>
      </c>
      <c r="K18" s="57">
        <v>0</v>
      </c>
      <c r="L18" s="57">
        <v>21400</v>
      </c>
      <c r="M18" s="57">
        <v>98163666.030000001</v>
      </c>
      <c r="N18" s="57">
        <v>26602382.539999999</v>
      </c>
      <c r="O18" s="58">
        <v>71561283.489999995</v>
      </c>
      <c r="R18" s="59"/>
      <c r="S18" s="59"/>
    </row>
    <row r="19" spans="2:19" ht="57.6" customHeight="1" thickBot="1">
      <c r="B19" s="483" t="s">
        <v>69</v>
      </c>
      <c r="C19" s="484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9" ht="6" customHeight="1" thickTop="1"/>
    <row r="21" spans="2:19" ht="9.6" customHeight="1">
      <c r="B21" s="65" t="s">
        <v>71</v>
      </c>
    </row>
    <row r="22" spans="2:19" ht="10.9" customHeight="1">
      <c r="B22" s="65" t="s">
        <v>72</v>
      </c>
    </row>
    <row r="23" spans="2:19" ht="10.15" customHeight="1">
      <c r="B23" s="65" t="s">
        <v>73</v>
      </c>
    </row>
    <row r="24" spans="2:19" ht="38.450000000000003" customHeight="1"/>
    <row r="25" spans="2:19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9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44" right="0.34" top="0.74803149606299213" bottom="0.74803149606299213" header="0.31496062992125984" footer="0.31496062992125984"/>
  <pageSetup scale="64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2:R26"/>
  <sheetViews>
    <sheetView showGridLines="0" showOutlineSymbols="0" zoomScale="70" zoomScaleNormal="70" workbookViewId="0">
      <selection activeCell="R1" sqref="R1:R1048576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7.140625" style="50" customWidth="1"/>
    <col min="5" max="5" width="10" style="50" bestFit="1" customWidth="1"/>
    <col min="6" max="6" width="12.85546875" style="50" customWidth="1"/>
    <col min="7" max="7" width="14.28515625" style="50" customWidth="1"/>
    <col min="8" max="8" width="13.5703125" style="50" customWidth="1"/>
    <col min="9" max="9" width="10" style="50" bestFit="1" customWidth="1"/>
    <col min="10" max="12" width="13.85546875" style="50" customWidth="1"/>
    <col min="13" max="13" width="13.7109375" style="50" customWidth="1"/>
    <col min="14" max="14" width="13.5703125" style="50" customWidth="1"/>
    <col min="15" max="15" width="13.7109375" style="50" customWidth="1"/>
    <col min="16" max="16" width="3.7109375" style="50" customWidth="1"/>
    <col min="17" max="17" width="1.7109375" style="50" customWidth="1"/>
    <col min="18" max="18" width="12.5703125" style="50" bestFit="1" customWidth="1"/>
    <col min="19" max="256" width="9.140625" style="50"/>
    <col min="257" max="257" width="3.85546875" style="50" customWidth="1"/>
    <col min="258" max="258" width="5.140625" style="50" customWidth="1"/>
    <col min="259" max="259" width="33.42578125" style="50" customWidth="1"/>
    <col min="260" max="260" width="13.28515625" style="50" customWidth="1"/>
    <col min="261" max="261" width="10" style="50" bestFit="1" customWidth="1"/>
    <col min="262" max="262" width="12.85546875" style="50" customWidth="1"/>
    <col min="263" max="263" width="14.28515625" style="50" customWidth="1"/>
    <col min="264" max="264" width="13.5703125" style="50" customWidth="1"/>
    <col min="265" max="265" width="10" style="50" bestFit="1" customWidth="1"/>
    <col min="266" max="268" width="13.85546875" style="50" customWidth="1"/>
    <col min="269" max="269" width="13.7109375" style="50" customWidth="1"/>
    <col min="270" max="270" width="12.7109375" style="50" customWidth="1"/>
    <col min="271" max="271" width="13.7109375" style="50" customWidth="1"/>
    <col min="272" max="272" width="3.7109375" style="50" customWidth="1"/>
    <col min="273" max="273" width="1.7109375" style="50" customWidth="1"/>
    <col min="274" max="274" width="12.5703125" style="50" bestFit="1" customWidth="1"/>
    <col min="275" max="512" width="9.140625" style="50"/>
    <col min="513" max="513" width="3.85546875" style="50" customWidth="1"/>
    <col min="514" max="514" width="5.140625" style="50" customWidth="1"/>
    <col min="515" max="515" width="33.42578125" style="50" customWidth="1"/>
    <col min="516" max="516" width="13.28515625" style="50" customWidth="1"/>
    <col min="517" max="517" width="10" style="50" bestFit="1" customWidth="1"/>
    <col min="518" max="518" width="12.85546875" style="50" customWidth="1"/>
    <col min="519" max="519" width="14.28515625" style="50" customWidth="1"/>
    <col min="520" max="520" width="13.5703125" style="50" customWidth="1"/>
    <col min="521" max="521" width="10" style="50" bestFit="1" customWidth="1"/>
    <col min="522" max="524" width="13.85546875" style="50" customWidth="1"/>
    <col min="525" max="525" width="13.7109375" style="50" customWidth="1"/>
    <col min="526" max="526" width="12.7109375" style="50" customWidth="1"/>
    <col min="527" max="527" width="13.7109375" style="50" customWidth="1"/>
    <col min="528" max="528" width="3.7109375" style="50" customWidth="1"/>
    <col min="529" max="529" width="1.7109375" style="50" customWidth="1"/>
    <col min="530" max="530" width="12.5703125" style="50" bestFit="1" customWidth="1"/>
    <col min="531" max="768" width="9.140625" style="50"/>
    <col min="769" max="769" width="3.85546875" style="50" customWidth="1"/>
    <col min="770" max="770" width="5.140625" style="50" customWidth="1"/>
    <col min="771" max="771" width="33.42578125" style="50" customWidth="1"/>
    <col min="772" max="772" width="13.28515625" style="50" customWidth="1"/>
    <col min="773" max="773" width="10" style="50" bestFit="1" customWidth="1"/>
    <col min="774" max="774" width="12.85546875" style="50" customWidth="1"/>
    <col min="775" max="775" width="14.28515625" style="50" customWidth="1"/>
    <col min="776" max="776" width="13.5703125" style="50" customWidth="1"/>
    <col min="777" max="777" width="10" style="50" bestFit="1" customWidth="1"/>
    <col min="778" max="780" width="13.85546875" style="50" customWidth="1"/>
    <col min="781" max="781" width="13.7109375" style="50" customWidth="1"/>
    <col min="782" max="782" width="12.7109375" style="50" customWidth="1"/>
    <col min="783" max="783" width="13.7109375" style="50" customWidth="1"/>
    <col min="784" max="784" width="3.7109375" style="50" customWidth="1"/>
    <col min="785" max="785" width="1.7109375" style="50" customWidth="1"/>
    <col min="786" max="786" width="12.5703125" style="50" bestFit="1" customWidth="1"/>
    <col min="787" max="1024" width="9.140625" style="50"/>
    <col min="1025" max="1025" width="3.85546875" style="50" customWidth="1"/>
    <col min="1026" max="1026" width="5.140625" style="50" customWidth="1"/>
    <col min="1027" max="1027" width="33.42578125" style="50" customWidth="1"/>
    <col min="1028" max="1028" width="13.28515625" style="50" customWidth="1"/>
    <col min="1029" max="1029" width="10" style="50" bestFit="1" customWidth="1"/>
    <col min="1030" max="1030" width="12.85546875" style="50" customWidth="1"/>
    <col min="1031" max="1031" width="14.28515625" style="50" customWidth="1"/>
    <col min="1032" max="1032" width="13.5703125" style="50" customWidth="1"/>
    <col min="1033" max="1033" width="10" style="50" bestFit="1" customWidth="1"/>
    <col min="1034" max="1036" width="13.85546875" style="50" customWidth="1"/>
    <col min="1037" max="1037" width="13.7109375" style="50" customWidth="1"/>
    <col min="1038" max="1038" width="12.7109375" style="50" customWidth="1"/>
    <col min="1039" max="1039" width="13.7109375" style="50" customWidth="1"/>
    <col min="1040" max="1040" width="3.7109375" style="50" customWidth="1"/>
    <col min="1041" max="1041" width="1.7109375" style="50" customWidth="1"/>
    <col min="1042" max="1042" width="12.5703125" style="50" bestFit="1" customWidth="1"/>
    <col min="1043" max="1280" width="9.140625" style="50"/>
    <col min="1281" max="1281" width="3.85546875" style="50" customWidth="1"/>
    <col min="1282" max="1282" width="5.140625" style="50" customWidth="1"/>
    <col min="1283" max="1283" width="33.42578125" style="50" customWidth="1"/>
    <col min="1284" max="1284" width="13.28515625" style="50" customWidth="1"/>
    <col min="1285" max="1285" width="10" style="50" bestFit="1" customWidth="1"/>
    <col min="1286" max="1286" width="12.85546875" style="50" customWidth="1"/>
    <col min="1287" max="1287" width="14.28515625" style="50" customWidth="1"/>
    <col min="1288" max="1288" width="13.5703125" style="50" customWidth="1"/>
    <col min="1289" max="1289" width="10" style="50" bestFit="1" customWidth="1"/>
    <col min="1290" max="1292" width="13.85546875" style="50" customWidth="1"/>
    <col min="1293" max="1293" width="13.7109375" style="50" customWidth="1"/>
    <col min="1294" max="1294" width="12.7109375" style="50" customWidth="1"/>
    <col min="1295" max="1295" width="13.7109375" style="50" customWidth="1"/>
    <col min="1296" max="1296" width="3.7109375" style="50" customWidth="1"/>
    <col min="1297" max="1297" width="1.7109375" style="50" customWidth="1"/>
    <col min="1298" max="1298" width="12.5703125" style="50" bestFit="1" customWidth="1"/>
    <col min="1299" max="1536" width="9.140625" style="50"/>
    <col min="1537" max="1537" width="3.85546875" style="50" customWidth="1"/>
    <col min="1538" max="1538" width="5.140625" style="50" customWidth="1"/>
    <col min="1539" max="1539" width="33.42578125" style="50" customWidth="1"/>
    <col min="1540" max="1540" width="13.28515625" style="50" customWidth="1"/>
    <col min="1541" max="1541" width="10" style="50" bestFit="1" customWidth="1"/>
    <col min="1542" max="1542" width="12.85546875" style="50" customWidth="1"/>
    <col min="1543" max="1543" width="14.28515625" style="50" customWidth="1"/>
    <col min="1544" max="1544" width="13.5703125" style="50" customWidth="1"/>
    <col min="1545" max="1545" width="10" style="50" bestFit="1" customWidth="1"/>
    <col min="1546" max="1548" width="13.85546875" style="50" customWidth="1"/>
    <col min="1549" max="1549" width="13.7109375" style="50" customWidth="1"/>
    <col min="1550" max="1550" width="12.7109375" style="50" customWidth="1"/>
    <col min="1551" max="1551" width="13.7109375" style="50" customWidth="1"/>
    <col min="1552" max="1552" width="3.7109375" style="50" customWidth="1"/>
    <col min="1553" max="1553" width="1.7109375" style="50" customWidth="1"/>
    <col min="1554" max="1554" width="12.5703125" style="50" bestFit="1" customWidth="1"/>
    <col min="1555" max="1792" width="9.140625" style="50"/>
    <col min="1793" max="1793" width="3.85546875" style="50" customWidth="1"/>
    <col min="1794" max="1794" width="5.140625" style="50" customWidth="1"/>
    <col min="1795" max="1795" width="33.42578125" style="50" customWidth="1"/>
    <col min="1796" max="1796" width="13.28515625" style="50" customWidth="1"/>
    <col min="1797" max="1797" width="10" style="50" bestFit="1" customWidth="1"/>
    <col min="1798" max="1798" width="12.85546875" style="50" customWidth="1"/>
    <col min="1799" max="1799" width="14.28515625" style="50" customWidth="1"/>
    <col min="1800" max="1800" width="13.5703125" style="50" customWidth="1"/>
    <col min="1801" max="1801" width="10" style="50" bestFit="1" customWidth="1"/>
    <col min="1802" max="1804" width="13.85546875" style="50" customWidth="1"/>
    <col min="1805" max="1805" width="13.7109375" style="50" customWidth="1"/>
    <col min="1806" max="1806" width="12.7109375" style="50" customWidth="1"/>
    <col min="1807" max="1807" width="13.7109375" style="50" customWidth="1"/>
    <col min="1808" max="1808" width="3.7109375" style="50" customWidth="1"/>
    <col min="1809" max="1809" width="1.7109375" style="50" customWidth="1"/>
    <col min="1810" max="1810" width="12.5703125" style="50" bestFit="1" customWidth="1"/>
    <col min="1811" max="2048" width="9.140625" style="50"/>
    <col min="2049" max="2049" width="3.85546875" style="50" customWidth="1"/>
    <col min="2050" max="2050" width="5.140625" style="50" customWidth="1"/>
    <col min="2051" max="2051" width="33.42578125" style="50" customWidth="1"/>
    <col min="2052" max="2052" width="13.28515625" style="50" customWidth="1"/>
    <col min="2053" max="2053" width="10" style="50" bestFit="1" customWidth="1"/>
    <col min="2054" max="2054" width="12.85546875" style="50" customWidth="1"/>
    <col min="2055" max="2055" width="14.28515625" style="50" customWidth="1"/>
    <col min="2056" max="2056" width="13.5703125" style="50" customWidth="1"/>
    <col min="2057" max="2057" width="10" style="50" bestFit="1" customWidth="1"/>
    <col min="2058" max="2060" width="13.85546875" style="50" customWidth="1"/>
    <col min="2061" max="2061" width="13.7109375" style="50" customWidth="1"/>
    <col min="2062" max="2062" width="12.7109375" style="50" customWidth="1"/>
    <col min="2063" max="2063" width="13.7109375" style="50" customWidth="1"/>
    <col min="2064" max="2064" width="3.7109375" style="50" customWidth="1"/>
    <col min="2065" max="2065" width="1.7109375" style="50" customWidth="1"/>
    <col min="2066" max="2066" width="12.5703125" style="50" bestFit="1" customWidth="1"/>
    <col min="2067" max="2304" width="9.140625" style="50"/>
    <col min="2305" max="2305" width="3.85546875" style="50" customWidth="1"/>
    <col min="2306" max="2306" width="5.140625" style="50" customWidth="1"/>
    <col min="2307" max="2307" width="33.42578125" style="50" customWidth="1"/>
    <col min="2308" max="2308" width="13.28515625" style="50" customWidth="1"/>
    <col min="2309" max="2309" width="10" style="50" bestFit="1" customWidth="1"/>
    <col min="2310" max="2310" width="12.85546875" style="50" customWidth="1"/>
    <col min="2311" max="2311" width="14.28515625" style="50" customWidth="1"/>
    <col min="2312" max="2312" width="13.5703125" style="50" customWidth="1"/>
    <col min="2313" max="2313" width="10" style="50" bestFit="1" customWidth="1"/>
    <col min="2314" max="2316" width="13.85546875" style="50" customWidth="1"/>
    <col min="2317" max="2317" width="13.7109375" style="50" customWidth="1"/>
    <col min="2318" max="2318" width="12.7109375" style="50" customWidth="1"/>
    <col min="2319" max="2319" width="13.7109375" style="50" customWidth="1"/>
    <col min="2320" max="2320" width="3.7109375" style="50" customWidth="1"/>
    <col min="2321" max="2321" width="1.7109375" style="50" customWidth="1"/>
    <col min="2322" max="2322" width="12.5703125" style="50" bestFit="1" customWidth="1"/>
    <col min="2323" max="2560" width="9.140625" style="50"/>
    <col min="2561" max="2561" width="3.85546875" style="50" customWidth="1"/>
    <col min="2562" max="2562" width="5.140625" style="50" customWidth="1"/>
    <col min="2563" max="2563" width="33.42578125" style="50" customWidth="1"/>
    <col min="2564" max="2564" width="13.28515625" style="50" customWidth="1"/>
    <col min="2565" max="2565" width="10" style="50" bestFit="1" customWidth="1"/>
    <col min="2566" max="2566" width="12.85546875" style="50" customWidth="1"/>
    <col min="2567" max="2567" width="14.28515625" style="50" customWidth="1"/>
    <col min="2568" max="2568" width="13.5703125" style="50" customWidth="1"/>
    <col min="2569" max="2569" width="10" style="50" bestFit="1" customWidth="1"/>
    <col min="2570" max="2572" width="13.85546875" style="50" customWidth="1"/>
    <col min="2573" max="2573" width="13.7109375" style="50" customWidth="1"/>
    <col min="2574" max="2574" width="12.7109375" style="50" customWidth="1"/>
    <col min="2575" max="2575" width="13.7109375" style="50" customWidth="1"/>
    <col min="2576" max="2576" width="3.7109375" style="50" customWidth="1"/>
    <col min="2577" max="2577" width="1.7109375" style="50" customWidth="1"/>
    <col min="2578" max="2578" width="12.5703125" style="50" bestFit="1" customWidth="1"/>
    <col min="2579" max="2816" width="9.140625" style="50"/>
    <col min="2817" max="2817" width="3.85546875" style="50" customWidth="1"/>
    <col min="2818" max="2818" width="5.140625" style="50" customWidth="1"/>
    <col min="2819" max="2819" width="33.42578125" style="50" customWidth="1"/>
    <col min="2820" max="2820" width="13.28515625" style="50" customWidth="1"/>
    <col min="2821" max="2821" width="10" style="50" bestFit="1" customWidth="1"/>
    <col min="2822" max="2822" width="12.85546875" style="50" customWidth="1"/>
    <col min="2823" max="2823" width="14.28515625" style="50" customWidth="1"/>
    <col min="2824" max="2824" width="13.5703125" style="50" customWidth="1"/>
    <col min="2825" max="2825" width="10" style="50" bestFit="1" customWidth="1"/>
    <col min="2826" max="2828" width="13.85546875" style="50" customWidth="1"/>
    <col min="2829" max="2829" width="13.7109375" style="50" customWidth="1"/>
    <col min="2830" max="2830" width="12.7109375" style="50" customWidth="1"/>
    <col min="2831" max="2831" width="13.7109375" style="50" customWidth="1"/>
    <col min="2832" max="2832" width="3.7109375" style="50" customWidth="1"/>
    <col min="2833" max="2833" width="1.7109375" style="50" customWidth="1"/>
    <col min="2834" max="2834" width="12.5703125" style="50" bestFit="1" customWidth="1"/>
    <col min="2835" max="3072" width="9.140625" style="50"/>
    <col min="3073" max="3073" width="3.85546875" style="50" customWidth="1"/>
    <col min="3074" max="3074" width="5.140625" style="50" customWidth="1"/>
    <col min="3075" max="3075" width="33.42578125" style="50" customWidth="1"/>
    <col min="3076" max="3076" width="13.28515625" style="50" customWidth="1"/>
    <col min="3077" max="3077" width="10" style="50" bestFit="1" customWidth="1"/>
    <col min="3078" max="3078" width="12.85546875" style="50" customWidth="1"/>
    <col min="3079" max="3079" width="14.28515625" style="50" customWidth="1"/>
    <col min="3080" max="3080" width="13.5703125" style="50" customWidth="1"/>
    <col min="3081" max="3081" width="10" style="50" bestFit="1" customWidth="1"/>
    <col min="3082" max="3084" width="13.85546875" style="50" customWidth="1"/>
    <col min="3085" max="3085" width="13.7109375" style="50" customWidth="1"/>
    <col min="3086" max="3086" width="12.7109375" style="50" customWidth="1"/>
    <col min="3087" max="3087" width="13.7109375" style="50" customWidth="1"/>
    <col min="3088" max="3088" width="3.7109375" style="50" customWidth="1"/>
    <col min="3089" max="3089" width="1.7109375" style="50" customWidth="1"/>
    <col min="3090" max="3090" width="12.5703125" style="50" bestFit="1" customWidth="1"/>
    <col min="3091" max="3328" width="9.140625" style="50"/>
    <col min="3329" max="3329" width="3.85546875" style="50" customWidth="1"/>
    <col min="3330" max="3330" width="5.140625" style="50" customWidth="1"/>
    <col min="3331" max="3331" width="33.42578125" style="50" customWidth="1"/>
    <col min="3332" max="3332" width="13.28515625" style="50" customWidth="1"/>
    <col min="3333" max="3333" width="10" style="50" bestFit="1" customWidth="1"/>
    <col min="3334" max="3334" width="12.85546875" style="50" customWidth="1"/>
    <col min="3335" max="3335" width="14.28515625" style="50" customWidth="1"/>
    <col min="3336" max="3336" width="13.5703125" style="50" customWidth="1"/>
    <col min="3337" max="3337" width="10" style="50" bestFit="1" customWidth="1"/>
    <col min="3338" max="3340" width="13.85546875" style="50" customWidth="1"/>
    <col min="3341" max="3341" width="13.7109375" style="50" customWidth="1"/>
    <col min="3342" max="3342" width="12.7109375" style="50" customWidth="1"/>
    <col min="3343" max="3343" width="13.7109375" style="50" customWidth="1"/>
    <col min="3344" max="3344" width="3.7109375" style="50" customWidth="1"/>
    <col min="3345" max="3345" width="1.7109375" style="50" customWidth="1"/>
    <col min="3346" max="3346" width="12.5703125" style="50" bestFit="1" customWidth="1"/>
    <col min="3347" max="3584" width="9.140625" style="50"/>
    <col min="3585" max="3585" width="3.85546875" style="50" customWidth="1"/>
    <col min="3586" max="3586" width="5.140625" style="50" customWidth="1"/>
    <col min="3587" max="3587" width="33.42578125" style="50" customWidth="1"/>
    <col min="3588" max="3588" width="13.28515625" style="50" customWidth="1"/>
    <col min="3589" max="3589" width="10" style="50" bestFit="1" customWidth="1"/>
    <col min="3590" max="3590" width="12.85546875" style="50" customWidth="1"/>
    <col min="3591" max="3591" width="14.28515625" style="50" customWidth="1"/>
    <col min="3592" max="3592" width="13.5703125" style="50" customWidth="1"/>
    <col min="3593" max="3593" width="10" style="50" bestFit="1" customWidth="1"/>
    <col min="3594" max="3596" width="13.85546875" style="50" customWidth="1"/>
    <col min="3597" max="3597" width="13.7109375" style="50" customWidth="1"/>
    <col min="3598" max="3598" width="12.7109375" style="50" customWidth="1"/>
    <col min="3599" max="3599" width="13.7109375" style="50" customWidth="1"/>
    <col min="3600" max="3600" width="3.7109375" style="50" customWidth="1"/>
    <col min="3601" max="3601" width="1.7109375" style="50" customWidth="1"/>
    <col min="3602" max="3602" width="12.5703125" style="50" bestFit="1" customWidth="1"/>
    <col min="3603" max="3840" width="9.140625" style="50"/>
    <col min="3841" max="3841" width="3.85546875" style="50" customWidth="1"/>
    <col min="3842" max="3842" width="5.140625" style="50" customWidth="1"/>
    <col min="3843" max="3843" width="33.42578125" style="50" customWidth="1"/>
    <col min="3844" max="3844" width="13.28515625" style="50" customWidth="1"/>
    <col min="3845" max="3845" width="10" style="50" bestFit="1" customWidth="1"/>
    <col min="3846" max="3846" width="12.85546875" style="50" customWidth="1"/>
    <col min="3847" max="3847" width="14.28515625" style="50" customWidth="1"/>
    <col min="3848" max="3848" width="13.5703125" style="50" customWidth="1"/>
    <col min="3849" max="3849" width="10" style="50" bestFit="1" customWidth="1"/>
    <col min="3850" max="3852" width="13.85546875" style="50" customWidth="1"/>
    <col min="3853" max="3853" width="13.7109375" style="50" customWidth="1"/>
    <col min="3854" max="3854" width="12.7109375" style="50" customWidth="1"/>
    <col min="3855" max="3855" width="13.7109375" style="50" customWidth="1"/>
    <col min="3856" max="3856" width="3.7109375" style="50" customWidth="1"/>
    <col min="3857" max="3857" width="1.7109375" style="50" customWidth="1"/>
    <col min="3858" max="3858" width="12.5703125" style="50" bestFit="1" customWidth="1"/>
    <col min="3859" max="4096" width="9.140625" style="50"/>
    <col min="4097" max="4097" width="3.85546875" style="50" customWidth="1"/>
    <col min="4098" max="4098" width="5.140625" style="50" customWidth="1"/>
    <col min="4099" max="4099" width="33.42578125" style="50" customWidth="1"/>
    <col min="4100" max="4100" width="13.28515625" style="50" customWidth="1"/>
    <col min="4101" max="4101" width="10" style="50" bestFit="1" customWidth="1"/>
    <col min="4102" max="4102" width="12.85546875" style="50" customWidth="1"/>
    <col min="4103" max="4103" width="14.28515625" style="50" customWidth="1"/>
    <col min="4104" max="4104" width="13.5703125" style="50" customWidth="1"/>
    <col min="4105" max="4105" width="10" style="50" bestFit="1" customWidth="1"/>
    <col min="4106" max="4108" width="13.85546875" style="50" customWidth="1"/>
    <col min="4109" max="4109" width="13.7109375" style="50" customWidth="1"/>
    <col min="4110" max="4110" width="12.7109375" style="50" customWidth="1"/>
    <col min="4111" max="4111" width="13.7109375" style="50" customWidth="1"/>
    <col min="4112" max="4112" width="3.7109375" style="50" customWidth="1"/>
    <col min="4113" max="4113" width="1.7109375" style="50" customWidth="1"/>
    <col min="4114" max="4114" width="12.5703125" style="50" bestFit="1" customWidth="1"/>
    <col min="4115" max="4352" width="9.140625" style="50"/>
    <col min="4353" max="4353" width="3.85546875" style="50" customWidth="1"/>
    <col min="4354" max="4354" width="5.140625" style="50" customWidth="1"/>
    <col min="4355" max="4355" width="33.42578125" style="50" customWidth="1"/>
    <col min="4356" max="4356" width="13.28515625" style="50" customWidth="1"/>
    <col min="4357" max="4357" width="10" style="50" bestFit="1" customWidth="1"/>
    <col min="4358" max="4358" width="12.85546875" style="50" customWidth="1"/>
    <col min="4359" max="4359" width="14.28515625" style="50" customWidth="1"/>
    <col min="4360" max="4360" width="13.5703125" style="50" customWidth="1"/>
    <col min="4361" max="4361" width="10" style="50" bestFit="1" customWidth="1"/>
    <col min="4362" max="4364" width="13.85546875" style="50" customWidth="1"/>
    <col min="4365" max="4365" width="13.7109375" style="50" customWidth="1"/>
    <col min="4366" max="4366" width="12.7109375" style="50" customWidth="1"/>
    <col min="4367" max="4367" width="13.7109375" style="50" customWidth="1"/>
    <col min="4368" max="4368" width="3.7109375" style="50" customWidth="1"/>
    <col min="4369" max="4369" width="1.7109375" style="50" customWidth="1"/>
    <col min="4370" max="4370" width="12.5703125" style="50" bestFit="1" customWidth="1"/>
    <col min="4371" max="4608" width="9.140625" style="50"/>
    <col min="4609" max="4609" width="3.85546875" style="50" customWidth="1"/>
    <col min="4610" max="4610" width="5.140625" style="50" customWidth="1"/>
    <col min="4611" max="4611" width="33.42578125" style="50" customWidth="1"/>
    <col min="4612" max="4612" width="13.28515625" style="50" customWidth="1"/>
    <col min="4613" max="4613" width="10" style="50" bestFit="1" customWidth="1"/>
    <col min="4614" max="4614" width="12.85546875" style="50" customWidth="1"/>
    <col min="4615" max="4615" width="14.28515625" style="50" customWidth="1"/>
    <col min="4616" max="4616" width="13.5703125" style="50" customWidth="1"/>
    <col min="4617" max="4617" width="10" style="50" bestFit="1" customWidth="1"/>
    <col min="4618" max="4620" width="13.85546875" style="50" customWidth="1"/>
    <col min="4621" max="4621" width="13.7109375" style="50" customWidth="1"/>
    <col min="4622" max="4622" width="12.7109375" style="50" customWidth="1"/>
    <col min="4623" max="4623" width="13.7109375" style="50" customWidth="1"/>
    <col min="4624" max="4624" width="3.7109375" style="50" customWidth="1"/>
    <col min="4625" max="4625" width="1.7109375" style="50" customWidth="1"/>
    <col min="4626" max="4626" width="12.5703125" style="50" bestFit="1" customWidth="1"/>
    <col min="4627" max="4864" width="9.140625" style="50"/>
    <col min="4865" max="4865" width="3.85546875" style="50" customWidth="1"/>
    <col min="4866" max="4866" width="5.140625" style="50" customWidth="1"/>
    <col min="4867" max="4867" width="33.42578125" style="50" customWidth="1"/>
    <col min="4868" max="4868" width="13.28515625" style="50" customWidth="1"/>
    <col min="4869" max="4869" width="10" style="50" bestFit="1" customWidth="1"/>
    <col min="4870" max="4870" width="12.85546875" style="50" customWidth="1"/>
    <col min="4871" max="4871" width="14.28515625" style="50" customWidth="1"/>
    <col min="4872" max="4872" width="13.5703125" style="50" customWidth="1"/>
    <col min="4873" max="4873" width="10" style="50" bestFit="1" customWidth="1"/>
    <col min="4874" max="4876" width="13.85546875" style="50" customWidth="1"/>
    <col min="4877" max="4877" width="13.7109375" style="50" customWidth="1"/>
    <col min="4878" max="4878" width="12.7109375" style="50" customWidth="1"/>
    <col min="4879" max="4879" width="13.7109375" style="50" customWidth="1"/>
    <col min="4880" max="4880" width="3.7109375" style="50" customWidth="1"/>
    <col min="4881" max="4881" width="1.7109375" style="50" customWidth="1"/>
    <col min="4882" max="4882" width="12.5703125" style="50" bestFit="1" customWidth="1"/>
    <col min="4883" max="5120" width="9.140625" style="50"/>
    <col min="5121" max="5121" width="3.85546875" style="50" customWidth="1"/>
    <col min="5122" max="5122" width="5.140625" style="50" customWidth="1"/>
    <col min="5123" max="5123" width="33.42578125" style="50" customWidth="1"/>
    <col min="5124" max="5124" width="13.28515625" style="50" customWidth="1"/>
    <col min="5125" max="5125" width="10" style="50" bestFit="1" customWidth="1"/>
    <col min="5126" max="5126" width="12.85546875" style="50" customWidth="1"/>
    <col min="5127" max="5127" width="14.28515625" style="50" customWidth="1"/>
    <col min="5128" max="5128" width="13.5703125" style="50" customWidth="1"/>
    <col min="5129" max="5129" width="10" style="50" bestFit="1" customWidth="1"/>
    <col min="5130" max="5132" width="13.85546875" style="50" customWidth="1"/>
    <col min="5133" max="5133" width="13.7109375" style="50" customWidth="1"/>
    <col min="5134" max="5134" width="12.7109375" style="50" customWidth="1"/>
    <col min="5135" max="5135" width="13.7109375" style="50" customWidth="1"/>
    <col min="5136" max="5136" width="3.7109375" style="50" customWidth="1"/>
    <col min="5137" max="5137" width="1.7109375" style="50" customWidth="1"/>
    <col min="5138" max="5138" width="12.5703125" style="50" bestFit="1" customWidth="1"/>
    <col min="5139" max="5376" width="9.140625" style="50"/>
    <col min="5377" max="5377" width="3.85546875" style="50" customWidth="1"/>
    <col min="5378" max="5378" width="5.140625" style="50" customWidth="1"/>
    <col min="5379" max="5379" width="33.42578125" style="50" customWidth="1"/>
    <col min="5380" max="5380" width="13.28515625" style="50" customWidth="1"/>
    <col min="5381" max="5381" width="10" style="50" bestFit="1" customWidth="1"/>
    <col min="5382" max="5382" width="12.85546875" style="50" customWidth="1"/>
    <col min="5383" max="5383" width="14.28515625" style="50" customWidth="1"/>
    <col min="5384" max="5384" width="13.5703125" style="50" customWidth="1"/>
    <col min="5385" max="5385" width="10" style="50" bestFit="1" customWidth="1"/>
    <col min="5386" max="5388" width="13.85546875" style="50" customWidth="1"/>
    <col min="5389" max="5389" width="13.7109375" style="50" customWidth="1"/>
    <col min="5390" max="5390" width="12.7109375" style="50" customWidth="1"/>
    <col min="5391" max="5391" width="13.7109375" style="50" customWidth="1"/>
    <col min="5392" max="5392" width="3.7109375" style="50" customWidth="1"/>
    <col min="5393" max="5393" width="1.7109375" style="50" customWidth="1"/>
    <col min="5394" max="5394" width="12.5703125" style="50" bestFit="1" customWidth="1"/>
    <col min="5395" max="5632" width="9.140625" style="50"/>
    <col min="5633" max="5633" width="3.85546875" style="50" customWidth="1"/>
    <col min="5634" max="5634" width="5.140625" style="50" customWidth="1"/>
    <col min="5635" max="5635" width="33.42578125" style="50" customWidth="1"/>
    <col min="5636" max="5636" width="13.28515625" style="50" customWidth="1"/>
    <col min="5637" max="5637" width="10" style="50" bestFit="1" customWidth="1"/>
    <col min="5638" max="5638" width="12.85546875" style="50" customWidth="1"/>
    <col min="5639" max="5639" width="14.28515625" style="50" customWidth="1"/>
    <col min="5640" max="5640" width="13.5703125" style="50" customWidth="1"/>
    <col min="5641" max="5641" width="10" style="50" bestFit="1" customWidth="1"/>
    <col min="5642" max="5644" width="13.85546875" style="50" customWidth="1"/>
    <col min="5645" max="5645" width="13.7109375" style="50" customWidth="1"/>
    <col min="5646" max="5646" width="12.7109375" style="50" customWidth="1"/>
    <col min="5647" max="5647" width="13.7109375" style="50" customWidth="1"/>
    <col min="5648" max="5648" width="3.7109375" style="50" customWidth="1"/>
    <col min="5649" max="5649" width="1.7109375" style="50" customWidth="1"/>
    <col min="5650" max="5650" width="12.5703125" style="50" bestFit="1" customWidth="1"/>
    <col min="5651" max="5888" width="9.140625" style="50"/>
    <col min="5889" max="5889" width="3.85546875" style="50" customWidth="1"/>
    <col min="5890" max="5890" width="5.140625" style="50" customWidth="1"/>
    <col min="5891" max="5891" width="33.42578125" style="50" customWidth="1"/>
    <col min="5892" max="5892" width="13.28515625" style="50" customWidth="1"/>
    <col min="5893" max="5893" width="10" style="50" bestFit="1" customWidth="1"/>
    <col min="5894" max="5894" width="12.85546875" style="50" customWidth="1"/>
    <col min="5895" max="5895" width="14.28515625" style="50" customWidth="1"/>
    <col min="5896" max="5896" width="13.5703125" style="50" customWidth="1"/>
    <col min="5897" max="5897" width="10" style="50" bestFit="1" customWidth="1"/>
    <col min="5898" max="5900" width="13.85546875" style="50" customWidth="1"/>
    <col min="5901" max="5901" width="13.7109375" style="50" customWidth="1"/>
    <col min="5902" max="5902" width="12.7109375" style="50" customWidth="1"/>
    <col min="5903" max="5903" width="13.7109375" style="50" customWidth="1"/>
    <col min="5904" max="5904" width="3.7109375" style="50" customWidth="1"/>
    <col min="5905" max="5905" width="1.7109375" style="50" customWidth="1"/>
    <col min="5906" max="5906" width="12.5703125" style="50" bestFit="1" customWidth="1"/>
    <col min="5907" max="6144" width="9.140625" style="50"/>
    <col min="6145" max="6145" width="3.85546875" style="50" customWidth="1"/>
    <col min="6146" max="6146" width="5.140625" style="50" customWidth="1"/>
    <col min="6147" max="6147" width="33.42578125" style="50" customWidth="1"/>
    <col min="6148" max="6148" width="13.28515625" style="50" customWidth="1"/>
    <col min="6149" max="6149" width="10" style="50" bestFit="1" customWidth="1"/>
    <col min="6150" max="6150" width="12.85546875" style="50" customWidth="1"/>
    <col min="6151" max="6151" width="14.28515625" style="50" customWidth="1"/>
    <col min="6152" max="6152" width="13.5703125" style="50" customWidth="1"/>
    <col min="6153" max="6153" width="10" style="50" bestFit="1" customWidth="1"/>
    <col min="6154" max="6156" width="13.85546875" style="50" customWidth="1"/>
    <col min="6157" max="6157" width="13.7109375" style="50" customWidth="1"/>
    <col min="6158" max="6158" width="12.7109375" style="50" customWidth="1"/>
    <col min="6159" max="6159" width="13.7109375" style="50" customWidth="1"/>
    <col min="6160" max="6160" width="3.7109375" style="50" customWidth="1"/>
    <col min="6161" max="6161" width="1.7109375" style="50" customWidth="1"/>
    <col min="6162" max="6162" width="12.5703125" style="50" bestFit="1" customWidth="1"/>
    <col min="6163" max="6400" width="9.140625" style="50"/>
    <col min="6401" max="6401" width="3.85546875" style="50" customWidth="1"/>
    <col min="6402" max="6402" width="5.140625" style="50" customWidth="1"/>
    <col min="6403" max="6403" width="33.42578125" style="50" customWidth="1"/>
    <col min="6404" max="6404" width="13.28515625" style="50" customWidth="1"/>
    <col min="6405" max="6405" width="10" style="50" bestFit="1" customWidth="1"/>
    <col min="6406" max="6406" width="12.85546875" style="50" customWidth="1"/>
    <col min="6407" max="6407" width="14.28515625" style="50" customWidth="1"/>
    <col min="6408" max="6408" width="13.5703125" style="50" customWidth="1"/>
    <col min="6409" max="6409" width="10" style="50" bestFit="1" customWidth="1"/>
    <col min="6410" max="6412" width="13.85546875" style="50" customWidth="1"/>
    <col min="6413" max="6413" width="13.7109375" style="50" customWidth="1"/>
    <col min="6414" max="6414" width="12.7109375" style="50" customWidth="1"/>
    <col min="6415" max="6415" width="13.7109375" style="50" customWidth="1"/>
    <col min="6416" max="6416" width="3.7109375" style="50" customWidth="1"/>
    <col min="6417" max="6417" width="1.7109375" style="50" customWidth="1"/>
    <col min="6418" max="6418" width="12.5703125" style="50" bestFit="1" customWidth="1"/>
    <col min="6419" max="6656" width="9.140625" style="50"/>
    <col min="6657" max="6657" width="3.85546875" style="50" customWidth="1"/>
    <col min="6658" max="6658" width="5.140625" style="50" customWidth="1"/>
    <col min="6659" max="6659" width="33.42578125" style="50" customWidth="1"/>
    <col min="6660" max="6660" width="13.28515625" style="50" customWidth="1"/>
    <col min="6661" max="6661" width="10" style="50" bestFit="1" customWidth="1"/>
    <col min="6662" max="6662" width="12.85546875" style="50" customWidth="1"/>
    <col min="6663" max="6663" width="14.28515625" style="50" customWidth="1"/>
    <col min="6664" max="6664" width="13.5703125" style="50" customWidth="1"/>
    <col min="6665" max="6665" width="10" style="50" bestFit="1" customWidth="1"/>
    <col min="6666" max="6668" width="13.85546875" style="50" customWidth="1"/>
    <col min="6669" max="6669" width="13.7109375" style="50" customWidth="1"/>
    <col min="6670" max="6670" width="12.7109375" style="50" customWidth="1"/>
    <col min="6671" max="6671" width="13.7109375" style="50" customWidth="1"/>
    <col min="6672" max="6672" width="3.7109375" style="50" customWidth="1"/>
    <col min="6673" max="6673" width="1.7109375" style="50" customWidth="1"/>
    <col min="6674" max="6674" width="12.5703125" style="50" bestFit="1" customWidth="1"/>
    <col min="6675" max="6912" width="9.140625" style="50"/>
    <col min="6913" max="6913" width="3.85546875" style="50" customWidth="1"/>
    <col min="6914" max="6914" width="5.140625" style="50" customWidth="1"/>
    <col min="6915" max="6915" width="33.42578125" style="50" customWidth="1"/>
    <col min="6916" max="6916" width="13.28515625" style="50" customWidth="1"/>
    <col min="6917" max="6917" width="10" style="50" bestFit="1" customWidth="1"/>
    <col min="6918" max="6918" width="12.85546875" style="50" customWidth="1"/>
    <col min="6919" max="6919" width="14.28515625" style="50" customWidth="1"/>
    <col min="6920" max="6920" width="13.5703125" style="50" customWidth="1"/>
    <col min="6921" max="6921" width="10" style="50" bestFit="1" customWidth="1"/>
    <col min="6922" max="6924" width="13.85546875" style="50" customWidth="1"/>
    <col min="6925" max="6925" width="13.7109375" style="50" customWidth="1"/>
    <col min="6926" max="6926" width="12.7109375" style="50" customWidth="1"/>
    <col min="6927" max="6927" width="13.7109375" style="50" customWidth="1"/>
    <col min="6928" max="6928" width="3.7109375" style="50" customWidth="1"/>
    <col min="6929" max="6929" width="1.7109375" style="50" customWidth="1"/>
    <col min="6930" max="6930" width="12.5703125" style="50" bestFit="1" customWidth="1"/>
    <col min="6931" max="7168" width="9.140625" style="50"/>
    <col min="7169" max="7169" width="3.85546875" style="50" customWidth="1"/>
    <col min="7170" max="7170" width="5.140625" style="50" customWidth="1"/>
    <col min="7171" max="7171" width="33.42578125" style="50" customWidth="1"/>
    <col min="7172" max="7172" width="13.28515625" style="50" customWidth="1"/>
    <col min="7173" max="7173" width="10" style="50" bestFit="1" customWidth="1"/>
    <col min="7174" max="7174" width="12.85546875" style="50" customWidth="1"/>
    <col min="7175" max="7175" width="14.28515625" style="50" customWidth="1"/>
    <col min="7176" max="7176" width="13.5703125" style="50" customWidth="1"/>
    <col min="7177" max="7177" width="10" style="50" bestFit="1" customWidth="1"/>
    <col min="7178" max="7180" width="13.85546875" style="50" customWidth="1"/>
    <col min="7181" max="7181" width="13.7109375" style="50" customWidth="1"/>
    <col min="7182" max="7182" width="12.7109375" style="50" customWidth="1"/>
    <col min="7183" max="7183" width="13.7109375" style="50" customWidth="1"/>
    <col min="7184" max="7184" width="3.7109375" style="50" customWidth="1"/>
    <col min="7185" max="7185" width="1.7109375" style="50" customWidth="1"/>
    <col min="7186" max="7186" width="12.5703125" style="50" bestFit="1" customWidth="1"/>
    <col min="7187" max="7424" width="9.140625" style="50"/>
    <col min="7425" max="7425" width="3.85546875" style="50" customWidth="1"/>
    <col min="7426" max="7426" width="5.140625" style="50" customWidth="1"/>
    <col min="7427" max="7427" width="33.42578125" style="50" customWidth="1"/>
    <col min="7428" max="7428" width="13.28515625" style="50" customWidth="1"/>
    <col min="7429" max="7429" width="10" style="50" bestFit="1" customWidth="1"/>
    <col min="7430" max="7430" width="12.85546875" style="50" customWidth="1"/>
    <col min="7431" max="7431" width="14.28515625" style="50" customWidth="1"/>
    <col min="7432" max="7432" width="13.5703125" style="50" customWidth="1"/>
    <col min="7433" max="7433" width="10" style="50" bestFit="1" customWidth="1"/>
    <col min="7434" max="7436" width="13.85546875" style="50" customWidth="1"/>
    <col min="7437" max="7437" width="13.7109375" style="50" customWidth="1"/>
    <col min="7438" max="7438" width="12.7109375" style="50" customWidth="1"/>
    <col min="7439" max="7439" width="13.7109375" style="50" customWidth="1"/>
    <col min="7440" max="7440" width="3.7109375" style="50" customWidth="1"/>
    <col min="7441" max="7441" width="1.7109375" style="50" customWidth="1"/>
    <col min="7442" max="7442" width="12.5703125" style="50" bestFit="1" customWidth="1"/>
    <col min="7443" max="7680" width="9.140625" style="50"/>
    <col min="7681" max="7681" width="3.85546875" style="50" customWidth="1"/>
    <col min="7682" max="7682" width="5.140625" style="50" customWidth="1"/>
    <col min="7683" max="7683" width="33.42578125" style="50" customWidth="1"/>
    <col min="7684" max="7684" width="13.28515625" style="50" customWidth="1"/>
    <col min="7685" max="7685" width="10" style="50" bestFit="1" customWidth="1"/>
    <col min="7686" max="7686" width="12.85546875" style="50" customWidth="1"/>
    <col min="7687" max="7687" width="14.28515625" style="50" customWidth="1"/>
    <col min="7688" max="7688" width="13.5703125" style="50" customWidth="1"/>
    <col min="7689" max="7689" width="10" style="50" bestFit="1" customWidth="1"/>
    <col min="7690" max="7692" width="13.85546875" style="50" customWidth="1"/>
    <col min="7693" max="7693" width="13.7109375" style="50" customWidth="1"/>
    <col min="7694" max="7694" width="12.7109375" style="50" customWidth="1"/>
    <col min="7695" max="7695" width="13.7109375" style="50" customWidth="1"/>
    <col min="7696" max="7696" width="3.7109375" style="50" customWidth="1"/>
    <col min="7697" max="7697" width="1.7109375" style="50" customWidth="1"/>
    <col min="7698" max="7698" width="12.5703125" style="50" bestFit="1" customWidth="1"/>
    <col min="7699" max="7936" width="9.140625" style="50"/>
    <col min="7937" max="7937" width="3.85546875" style="50" customWidth="1"/>
    <col min="7938" max="7938" width="5.140625" style="50" customWidth="1"/>
    <col min="7939" max="7939" width="33.42578125" style="50" customWidth="1"/>
    <col min="7940" max="7940" width="13.28515625" style="50" customWidth="1"/>
    <col min="7941" max="7941" width="10" style="50" bestFit="1" customWidth="1"/>
    <col min="7942" max="7942" width="12.85546875" style="50" customWidth="1"/>
    <col min="7943" max="7943" width="14.28515625" style="50" customWidth="1"/>
    <col min="7944" max="7944" width="13.5703125" style="50" customWidth="1"/>
    <col min="7945" max="7945" width="10" style="50" bestFit="1" customWidth="1"/>
    <col min="7946" max="7948" width="13.85546875" style="50" customWidth="1"/>
    <col min="7949" max="7949" width="13.7109375" style="50" customWidth="1"/>
    <col min="7950" max="7950" width="12.7109375" style="50" customWidth="1"/>
    <col min="7951" max="7951" width="13.7109375" style="50" customWidth="1"/>
    <col min="7952" max="7952" width="3.7109375" style="50" customWidth="1"/>
    <col min="7953" max="7953" width="1.7109375" style="50" customWidth="1"/>
    <col min="7954" max="7954" width="12.5703125" style="50" bestFit="1" customWidth="1"/>
    <col min="7955" max="8192" width="9.140625" style="50"/>
    <col min="8193" max="8193" width="3.85546875" style="50" customWidth="1"/>
    <col min="8194" max="8194" width="5.140625" style="50" customWidth="1"/>
    <col min="8195" max="8195" width="33.42578125" style="50" customWidth="1"/>
    <col min="8196" max="8196" width="13.28515625" style="50" customWidth="1"/>
    <col min="8197" max="8197" width="10" style="50" bestFit="1" customWidth="1"/>
    <col min="8198" max="8198" width="12.85546875" style="50" customWidth="1"/>
    <col min="8199" max="8199" width="14.28515625" style="50" customWidth="1"/>
    <col min="8200" max="8200" width="13.5703125" style="50" customWidth="1"/>
    <col min="8201" max="8201" width="10" style="50" bestFit="1" customWidth="1"/>
    <col min="8202" max="8204" width="13.85546875" style="50" customWidth="1"/>
    <col min="8205" max="8205" width="13.7109375" style="50" customWidth="1"/>
    <col min="8206" max="8206" width="12.7109375" style="50" customWidth="1"/>
    <col min="8207" max="8207" width="13.7109375" style="50" customWidth="1"/>
    <col min="8208" max="8208" width="3.7109375" style="50" customWidth="1"/>
    <col min="8209" max="8209" width="1.7109375" style="50" customWidth="1"/>
    <col min="8210" max="8210" width="12.5703125" style="50" bestFit="1" customWidth="1"/>
    <col min="8211" max="8448" width="9.140625" style="50"/>
    <col min="8449" max="8449" width="3.85546875" style="50" customWidth="1"/>
    <col min="8450" max="8450" width="5.140625" style="50" customWidth="1"/>
    <col min="8451" max="8451" width="33.42578125" style="50" customWidth="1"/>
    <col min="8452" max="8452" width="13.28515625" style="50" customWidth="1"/>
    <col min="8453" max="8453" width="10" style="50" bestFit="1" customWidth="1"/>
    <col min="8454" max="8454" width="12.85546875" style="50" customWidth="1"/>
    <col min="8455" max="8455" width="14.28515625" style="50" customWidth="1"/>
    <col min="8456" max="8456" width="13.5703125" style="50" customWidth="1"/>
    <col min="8457" max="8457" width="10" style="50" bestFit="1" customWidth="1"/>
    <col min="8458" max="8460" width="13.85546875" style="50" customWidth="1"/>
    <col min="8461" max="8461" width="13.7109375" style="50" customWidth="1"/>
    <col min="8462" max="8462" width="12.7109375" style="50" customWidth="1"/>
    <col min="8463" max="8463" width="13.7109375" style="50" customWidth="1"/>
    <col min="8464" max="8464" width="3.7109375" style="50" customWidth="1"/>
    <col min="8465" max="8465" width="1.7109375" style="50" customWidth="1"/>
    <col min="8466" max="8466" width="12.5703125" style="50" bestFit="1" customWidth="1"/>
    <col min="8467" max="8704" width="9.140625" style="50"/>
    <col min="8705" max="8705" width="3.85546875" style="50" customWidth="1"/>
    <col min="8706" max="8706" width="5.140625" style="50" customWidth="1"/>
    <col min="8707" max="8707" width="33.42578125" style="50" customWidth="1"/>
    <col min="8708" max="8708" width="13.28515625" style="50" customWidth="1"/>
    <col min="8709" max="8709" width="10" style="50" bestFit="1" customWidth="1"/>
    <col min="8710" max="8710" width="12.85546875" style="50" customWidth="1"/>
    <col min="8711" max="8711" width="14.28515625" style="50" customWidth="1"/>
    <col min="8712" max="8712" width="13.5703125" style="50" customWidth="1"/>
    <col min="8713" max="8713" width="10" style="50" bestFit="1" customWidth="1"/>
    <col min="8714" max="8716" width="13.85546875" style="50" customWidth="1"/>
    <col min="8717" max="8717" width="13.7109375" style="50" customWidth="1"/>
    <col min="8718" max="8718" width="12.7109375" style="50" customWidth="1"/>
    <col min="8719" max="8719" width="13.7109375" style="50" customWidth="1"/>
    <col min="8720" max="8720" width="3.7109375" style="50" customWidth="1"/>
    <col min="8721" max="8721" width="1.7109375" style="50" customWidth="1"/>
    <col min="8722" max="8722" width="12.5703125" style="50" bestFit="1" customWidth="1"/>
    <col min="8723" max="8960" width="9.140625" style="50"/>
    <col min="8961" max="8961" width="3.85546875" style="50" customWidth="1"/>
    <col min="8962" max="8962" width="5.140625" style="50" customWidth="1"/>
    <col min="8963" max="8963" width="33.42578125" style="50" customWidth="1"/>
    <col min="8964" max="8964" width="13.28515625" style="50" customWidth="1"/>
    <col min="8965" max="8965" width="10" style="50" bestFit="1" customWidth="1"/>
    <col min="8966" max="8966" width="12.85546875" style="50" customWidth="1"/>
    <col min="8967" max="8967" width="14.28515625" style="50" customWidth="1"/>
    <col min="8968" max="8968" width="13.5703125" style="50" customWidth="1"/>
    <col min="8969" max="8969" width="10" style="50" bestFit="1" customWidth="1"/>
    <col min="8970" max="8972" width="13.85546875" style="50" customWidth="1"/>
    <col min="8973" max="8973" width="13.7109375" style="50" customWidth="1"/>
    <col min="8974" max="8974" width="12.7109375" style="50" customWidth="1"/>
    <col min="8975" max="8975" width="13.7109375" style="50" customWidth="1"/>
    <col min="8976" max="8976" width="3.7109375" style="50" customWidth="1"/>
    <col min="8977" max="8977" width="1.7109375" style="50" customWidth="1"/>
    <col min="8978" max="8978" width="12.5703125" style="50" bestFit="1" customWidth="1"/>
    <col min="8979" max="9216" width="9.140625" style="50"/>
    <col min="9217" max="9217" width="3.85546875" style="50" customWidth="1"/>
    <col min="9218" max="9218" width="5.140625" style="50" customWidth="1"/>
    <col min="9219" max="9219" width="33.42578125" style="50" customWidth="1"/>
    <col min="9220" max="9220" width="13.28515625" style="50" customWidth="1"/>
    <col min="9221" max="9221" width="10" style="50" bestFit="1" customWidth="1"/>
    <col min="9222" max="9222" width="12.85546875" style="50" customWidth="1"/>
    <col min="9223" max="9223" width="14.28515625" style="50" customWidth="1"/>
    <col min="9224" max="9224" width="13.5703125" style="50" customWidth="1"/>
    <col min="9225" max="9225" width="10" style="50" bestFit="1" customWidth="1"/>
    <col min="9226" max="9228" width="13.85546875" style="50" customWidth="1"/>
    <col min="9229" max="9229" width="13.7109375" style="50" customWidth="1"/>
    <col min="9230" max="9230" width="12.7109375" style="50" customWidth="1"/>
    <col min="9231" max="9231" width="13.7109375" style="50" customWidth="1"/>
    <col min="9232" max="9232" width="3.7109375" style="50" customWidth="1"/>
    <col min="9233" max="9233" width="1.7109375" style="50" customWidth="1"/>
    <col min="9234" max="9234" width="12.5703125" style="50" bestFit="1" customWidth="1"/>
    <col min="9235" max="9472" width="9.140625" style="50"/>
    <col min="9473" max="9473" width="3.85546875" style="50" customWidth="1"/>
    <col min="9474" max="9474" width="5.140625" style="50" customWidth="1"/>
    <col min="9475" max="9475" width="33.42578125" style="50" customWidth="1"/>
    <col min="9476" max="9476" width="13.28515625" style="50" customWidth="1"/>
    <col min="9477" max="9477" width="10" style="50" bestFit="1" customWidth="1"/>
    <col min="9478" max="9478" width="12.85546875" style="50" customWidth="1"/>
    <col min="9479" max="9479" width="14.28515625" style="50" customWidth="1"/>
    <col min="9480" max="9480" width="13.5703125" style="50" customWidth="1"/>
    <col min="9481" max="9481" width="10" style="50" bestFit="1" customWidth="1"/>
    <col min="9482" max="9484" width="13.85546875" style="50" customWidth="1"/>
    <col min="9485" max="9485" width="13.7109375" style="50" customWidth="1"/>
    <col min="9486" max="9486" width="12.7109375" style="50" customWidth="1"/>
    <col min="9487" max="9487" width="13.7109375" style="50" customWidth="1"/>
    <col min="9488" max="9488" width="3.7109375" style="50" customWidth="1"/>
    <col min="9489" max="9489" width="1.7109375" style="50" customWidth="1"/>
    <col min="9490" max="9490" width="12.5703125" style="50" bestFit="1" customWidth="1"/>
    <col min="9491" max="9728" width="9.140625" style="50"/>
    <col min="9729" max="9729" width="3.85546875" style="50" customWidth="1"/>
    <col min="9730" max="9730" width="5.140625" style="50" customWidth="1"/>
    <col min="9731" max="9731" width="33.42578125" style="50" customWidth="1"/>
    <col min="9732" max="9732" width="13.28515625" style="50" customWidth="1"/>
    <col min="9733" max="9733" width="10" style="50" bestFit="1" customWidth="1"/>
    <col min="9734" max="9734" width="12.85546875" style="50" customWidth="1"/>
    <col min="9735" max="9735" width="14.28515625" style="50" customWidth="1"/>
    <col min="9736" max="9736" width="13.5703125" style="50" customWidth="1"/>
    <col min="9737" max="9737" width="10" style="50" bestFit="1" customWidth="1"/>
    <col min="9738" max="9740" width="13.85546875" style="50" customWidth="1"/>
    <col min="9741" max="9741" width="13.7109375" style="50" customWidth="1"/>
    <col min="9742" max="9742" width="12.7109375" style="50" customWidth="1"/>
    <col min="9743" max="9743" width="13.7109375" style="50" customWidth="1"/>
    <col min="9744" max="9744" width="3.7109375" style="50" customWidth="1"/>
    <col min="9745" max="9745" width="1.7109375" style="50" customWidth="1"/>
    <col min="9746" max="9746" width="12.5703125" style="50" bestFit="1" customWidth="1"/>
    <col min="9747" max="9984" width="9.140625" style="50"/>
    <col min="9985" max="9985" width="3.85546875" style="50" customWidth="1"/>
    <col min="9986" max="9986" width="5.140625" style="50" customWidth="1"/>
    <col min="9987" max="9987" width="33.42578125" style="50" customWidth="1"/>
    <col min="9988" max="9988" width="13.28515625" style="50" customWidth="1"/>
    <col min="9989" max="9989" width="10" style="50" bestFit="1" customWidth="1"/>
    <col min="9990" max="9990" width="12.85546875" style="50" customWidth="1"/>
    <col min="9991" max="9991" width="14.28515625" style="50" customWidth="1"/>
    <col min="9992" max="9992" width="13.5703125" style="50" customWidth="1"/>
    <col min="9993" max="9993" width="10" style="50" bestFit="1" customWidth="1"/>
    <col min="9994" max="9996" width="13.85546875" style="50" customWidth="1"/>
    <col min="9997" max="9997" width="13.7109375" style="50" customWidth="1"/>
    <col min="9998" max="9998" width="12.7109375" style="50" customWidth="1"/>
    <col min="9999" max="9999" width="13.7109375" style="50" customWidth="1"/>
    <col min="10000" max="10000" width="3.7109375" style="50" customWidth="1"/>
    <col min="10001" max="10001" width="1.7109375" style="50" customWidth="1"/>
    <col min="10002" max="10002" width="12.5703125" style="50" bestFit="1" customWidth="1"/>
    <col min="10003" max="10240" width="9.140625" style="50"/>
    <col min="10241" max="10241" width="3.85546875" style="50" customWidth="1"/>
    <col min="10242" max="10242" width="5.140625" style="50" customWidth="1"/>
    <col min="10243" max="10243" width="33.42578125" style="50" customWidth="1"/>
    <col min="10244" max="10244" width="13.28515625" style="50" customWidth="1"/>
    <col min="10245" max="10245" width="10" style="50" bestFit="1" customWidth="1"/>
    <col min="10246" max="10246" width="12.85546875" style="50" customWidth="1"/>
    <col min="10247" max="10247" width="14.28515625" style="50" customWidth="1"/>
    <col min="10248" max="10248" width="13.5703125" style="50" customWidth="1"/>
    <col min="10249" max="10249" width="10" style="50" bestFit="1" customWidth="1"/>
    <col min="10250" max="10252" width="13.85546875" style="50" customWidth="1"/>
    <col min="10253" max="10253" width="13.7109375" style="50" customWidth="1"/>
    <col min="10254" max="10254" width="12.7109375" style="50" customWidth="1"/>
    <col min="10255" max="10255" width="13.7109375" style="50" customWidth="1"/>
    <col min="10256" max="10256" width="3.7109375" style="50" customWidth="1"/>
    <col min="10257" max="10257" width="1.7109375" style="50" customWidth="1"/>
    <col min="10258" max="10258" width="12.5703125" style="50" bestFit="1" customWidth="1"/>
    <col min="10259" max="10496" width="9.140625" style="50"/>
    <col min="10497" max="10497" width="3.85546875" style="50" customWidth="1"/>
    <col min="10498" max="10498" width="5.140625" style="50" customWidth="1"/>
    <col min="10499" max="10499" width="33.42578125" style="50" customWidth="1"/>
    <col min="10500" max="10500" width="13.28515625" style="50" customWidth="1"/>
    <col min="10501" max="10501" width="10" style="50" bestFit="1" customWidth="1"/>
    <col min="10502" max="10502" width="12.85546875" style="50" customWidth="1"/>
    <col min="10503" max="10503" width="14.28515625" style="50" customWidth="1"/>
    <col min="10504" max="10504" width="13.5703125" style="50" customWidth="1"/>
    <col min="10505" max="10505" width="10" style="50" bestFit="1" customWidth="1"/>
    <col min="10506" max="10508" width="13.85546875" style="50" customWidth="1"/>
    <col min="10509" max="10509" width="13.7109375" style="50" customWidth="1"/>
    <col min="10510" max="10510" width="12.7109375" style="50" customWidth="1"/>
    <col min="10511" max="10511" width="13.7109375" style="50" customWidth="1"/>
    <col min="10512" max="10512" width="3.7109375" style="50" customWidth="1"/>
    <col min="10513" max="10513" width="1.7109375" style="50" customWidth="1"/>
    <col min="10514" max="10514" width="12.5703125" style="50" bestFit="1" customWidth="1"/>
    <col min="10515" max="10752" width="9.140625" style="50"/>
    <col min="10753" max="10753" width="3.85546875" style="50" customWidth="1"/>
    <col min="10754" max="10754" width="5.140625" style="50" customWidth="1"/>
    <col min="10755" max="10755" width="33.42578125" style="50" customWidth="1"/>
    <col min="10756" max="10756" width="13.28515625" style="50" customWidth="1"/>
    <col min="10757" max="10757" width="10" style="50" bestFit="1" customWidth="1"/>
    <col min="10758" max="10758" width="12.85546875" style="50" customWidth="1"/>
    <col min="10759" max="10759" width="14.28515625" style="50" customWidth="1"/>
    <col min="10760" max="10760" width="13.5703125" style="50" customWidth="1"/>
    <col min="10761" max="10761" width="10" style="50" bestFit="1" customWidth="1"/>
    <col min="10762" max="10764" width="13.85546875" style="50" customWidth="1"/>
    <col min="10765" max="10765" width="13.7109375" style="50" customWidth="1"/>
    <col min="10766" max="10766" width="12.7109375" style="50" customWidth="1"/>
    <col min="10767" max="10767" width="13.7109375" style="50" customWidth="1"/>
    <col min="10768" max="10768" width="3.7109375" style="50" customWidth="1"/>
    <col min="10769" max="10769" width="1.7109375" style="50" customWidth="1"/>
    <col min="10770" max="10770" width="12.5703125" style="50" bestFit="1" customWidth="1"/>
    <col min="10771" max="11008" width="9.140625" style="50"/>
    <col min="11009" max="11009" width="3.85546875" style="50" customWidth="1"/>
    <col min="11010" max="11010" width="5.140625" style="50" customWidth="1"/>
    <col min="11011" max="11011" width="33.42578125" style="50" customWidth="1"/>
    <col min="11012" max="11012" width="13.28515625" style="50" customWidth="1"/>
    <col min="11013" max="11013" width="10" style="50" bestFit="1" customWidth="1"/>
    <col min="11014" max="11014" width="12.85546875" style="50" customWidth="1"/>
    <col min="11015" max="11015" width="14.28515625" style="50" customWidth="1"/>
    <col min="11016" max="11016" width="13.5703125" style="50" customWidth="1"/>
    <col min="11017" max="11017" width="10" style="50" bestFit="1" customWidth="1"/>
    <col min="11018" max="11020" width="13.85546875" style="50" customWidth="1"/>
    <col min="11021" max="11021" width="13.7109375" style="50" customWidth="1"/>
    <col min="11022" max="11022" width="12.7109375" style="50" customWidth="1"/>
    <col min="11023" max="11023" width="13.7109375" style="50" customWidth="1"/>
    <col min="11024" max="11024" width="3.7109375" style="50" customWidth="1"/>
    <col min="11025" max="11025" width="1.7109375" style="50" customWidth="1"/>
    <col min="11026" max="11026" width="12.5703125" style="50" bestFit="1" customWidth="1"/>
    <col min="11027" max="11264" width="9.140625" style="50"/>
    <col min="11265" max="11265" width="3.85546875" style="50" customWidth="1"/>
    <col min="11266" max="11266" width="5.140625" style="50" customWidth="1"/>
    <col min="11267" max="11267" width="33.42578125" style="50" customWidth="1"/>
    <col min="11268" max="11268" width="13.28515625" style="50" customWidth="1"/>
    <col min="11269" max="11269" width="10" style="50" bestFit="1" customWidth="1"/>
    <col min="11270" max="11270" width="12.85546875" style="50" customWidth="1"/>
    <col min="11271" max="11271" width="14.28515625" style="50" customWidth="1"/>
    <col min="11272" max="11272" width="13.5703125" style="50" customWidth="1"/>
    <col min="11273" max="11273" width="10" style="50" bestFit="1" customWidth="1"/>
    <col min="11274" max="11276" width="13.85546875" style="50" customWidth="1"/>
    <col min="11277" max="11277" width="13.7109375" style="50" customWidth="1"/>
    <col min="11278" max="11278" width="12.7109375" style="50" customWidth="1"/>
    <col min="11279" max="11279" width="13.7109375" style="50" customWidth="1"/>
    <col min="11280" max="11280" width="3.7109375" style="50" customWidth="1"/>
    <col min="11281" max="11281" width="1.7109375" style="50" customWidth="1"/>
    <col min="11282" max="11282" width="12.5703125" style="50" bestFit="1" customWidth="1"/>
    <col min="11283" max="11520" width="9.140625" style="50"/>
    <col min="11521" max="11521" width="3.85546875" style="50" customWidth="1"/>
    <col min="11522" max="11522" width="5.140625" style="50" customWidth="1"/>
    <col min="11523" max="11523" width="33.42578125" style="50" customWidth="1"/>
    <col min="11524" max="11524" width="13.28515625" style="50" customWidth="1"/>
    <col min="11525" max="11525" width="10" style="50" bestFit="1" customWidth="1"/>
    <col min="11526" max="11526" width="12.85546875" style="50" customWidth="1"/>
    <col min="11527" max="11527" width="14.28515625" style="50" customWidth="1"/>
    <col min="11528" max="11528" width="13.5703125" style="50" customWidth="1"/>
    <col min="11529" max="11529" width="10" style="50" bestFit="1" customWidth="1"/>
    <col min="11530" max="11532" width="13.85546875" style="50" customWidth="1"/>
    <col min="11533" max="11533" width="13.7109375" style="50" customWidth="1"/>
    <col min="11534" max="11534" width="12.7109375" style="50" customWidth="1"/>
    <col min="11535" max="11535" width="13.7109375" style="50" customWidth="1"/>
    <col min="11536" max="11536" width="3.7109375" style="50" customWidth="1"/>
    <col min="11537" max="11537" width="1.7109375" style="50" customWidth="1"/>
    <col min="11538" max="11538" width="12.5703125" style="50" bestFit="1" customWidth="1"/>
    <col min="11539" max="11776" width="9.140625" style="50"/>
    <col min="11777" max="11777" width="3.85546875" style="50" customWidth="1"/>
    <col min="11778" max="11778" width="5.140625" style="50" customWidth="1"/>
    <col min="11779" max="11779" width="33.42578125" style="50" customWidth="1"/>
    <col min="11780" max="11780" width="13.28515625" style="50" customWidth="1"/>
    <col min="11781" max="11781" width="10" style="50" bestFit="1" customWidth="1"/>
    <col min="11782" max="11782" width="12.85546875" style="50" customWidth="1"/>
    <col min="11783" max="11783" width="14.28515625" style="50" customWidth="1"/>
    <col min="11784" max="11784" width="13.5703125" style="50" customWidth="1"/>
    <col min="11785" max="11785" width="10" style="50" bestFit="1" customWidth="1"/>
    <col min="11786" max="11788" width="13.85546875" style="50" customWidth="1"/>
    <col min="11789" max="11789" width="13.7109375" style="50" customWidth="1"/>
    <col min="11790" max="11790" width="12.7109375" style="50" customWidth="1"/>
    <col min="11791" max="11791" width="13.7109375" style="50" customWidth="1"/>
    <col min="11792" max="11792" width="3.7109375" style="50" customWidth="1"/>
    <col min="11793" max="11793" width="1.7109375" style="50" customWidth="1"/>
    <col min="11794" max="11794" width="12.5703125" style="50" bestFit="1" customWidth="1"/>
    <col min="11795" max="12032" width="9.140625" style="50"/>
    <col min="12033" max="12033" width="3.85546875" style="50" customWidth="1"/>
    <col min="12034" max="12034" width="5.140625" style="50" customWidth="1"/>
    <col min="12035" max="12035" width="33.42578125" style="50" customWidth="1"/>
    <col min="12036" max="12036" width="13.28515625" style="50" customWidth="1"/>
    <col min="12037" max="12037" width="10" style="50" bestFit="1" customWidth="1"/>
    <col min="12038" max="12038" width="12.85546875" style="50" customWidth="1"/>
    <col min="12039" max="12039" width="14.28515625" style="50" customWidth="1"/>
    <col min="12040" max="12040" width="13.5703125" style="50" customWidth="1"/>
    <col min="12041" max="12041" width="10" style="50" bestFit="1" customWidth="1"/>
    <col min="12042" max="12044" width="13.85546875" style="50" customWidth="1"/>
    <col min="12045" max="12045" width="13.7109375" style="50" customWidth="1"/>
    <col min="12046" max="12046" width="12.7109375" style="50" customWidth="1"/>
    <col min="12047" max="12047" width="13.7109375" style="50" customWidth="1"/>
    <col min="12048" max="12048" width="3.7109375" style="50" customWidth="1"/>
    <col min="12049" max="12049" width="1.7109375" style="50" customWidth="1"/>
    <col min="12050" max="12050" width="12.5703125" style="50" bestFit="1" customWidth="1"/>
    <col min="12051" max="12288" width="9.140625" style="50"/>
    <col min="12289" max="12289" width="3.85546875" style="50" customWidth="1"/>
    <col min="12290" max="12290" width="5.140625" style="50" customWidth="1"/>
    <col min="12291" max="12291" width="33.42578125" style="50" customWidth="1"/>
    <col min="12292" max="12292" width="13.28515625" style="50" customWidth="1"/>
    <col min="12293" max="12293" width="10" style="50" bestFit="1" customWidth="1"/>
    <col min="12294" max="12294" width="12.85546875" style="50" customWidth="1"/>
    <col min="12295" max="12295" width="14.28515625" style="50" customWidth="1"/>
    <col min="12296" max="12296" width="13.5703125" style="50" customWidth="1"/>
    <col min="12297" max="12297" width="10" style="50" bestFit="1" customWidth="1"/>
    <col min="12298" max="12300" width="13.85546875" style="50" customWidth="1"/>
    <col min="12301" max="12301" width="13.7109375" style="50" customWidth="1"/>
    <col min="12302" max="12302" width="12.7109375" style="50" customWidth="1"/>
    <col min="12303" max="12303" width="13.7109375" style="50" customWidth="1"/>
    <col min="12304" max="12304" width="3.7109375" style="50" customWidth="1"/>
    <col min="12305" max="12305" width="1.7109375" style="50" customWidth="1"/>
    <col min="12306" max="12306" width="12.5703125" style="50" bestFit="1" customWidth="1"/>
    <col min="12307" max="12544" width="9.140625" style="50"/>
    <col min="12545" max="12545" width="3.85546875" style="50" customWidth="1"/>
    <col min="12546" max="12546" width="5.140625" style="50" customWidth="1"/>
    <col min="12547" max="12547" width="33.42578125" style="50" customWidth="1"/>
    <col min="12548" max="12548" width="13.28515625" style="50" customWidth="1"/>
    <col min="12549" max="12549" width="10" style="50" bestFit="1" customWidth="1"/>
    <col min="12550" max="12550" width="12.85546875" style="50" customWidth="1"/>
    <col min="12551" max="12551" width="14.28515625" style="50" customWidth="1"/>
    <col min="12552" max="12552" width="13.5703125" style="50" customWidth="1"/>
    <col min="12553" max="12553" width="10" style="50" bestFit="1" customWidth="1"/>
    <col min="12554" max="12556" width="13.85546875" style="50" customWidth="1"/>
    <col min="12557" max="12557" width="13.7109375" style="50" customWidth="1"/>
    <col min="12558" max="12558" width="12.7109375" style="50" customWidth="1"/>
    <col min="12559" max="12559" width="13.7109375" style="50" customWidth="1"/>
    <col min="12560" max="12560" width="3.7109375" style="50" customWidth="1"/>
    <col min="12561" max="12561" width="1.7109375" style="50" customWidth="1"/>
    <col min="12562" max="12562" width="12.5703125" style="50" bestFit="1" customWidth="1"/>
    <col min="12563" max="12800" width="9.140625" style="50"/>
    <col min="12801" max="12801" width="3.85546875" style="50" customWidth="1"/>
    <col min="12802" max="12802" width="5.140625" style="50" customWidth="1"/>
    <col min="12803" max="12803" width="33.42578125" style="50" customWidth="1"/>
    <col min="12804" max="12804" width="13.28515625" style="50" customWidth="1"/>
    <col min="12805" max="12805" width="10" style="50" bestFit="1" customWidth="1"/>
    <col min="12806" max="12806" width="12.85546875" style="50" customWidth="1"/>
    <col min="12807" max="12807" width="14.28515625" style="50" customWidth="1"/>
    <col min="12808" max="12808" width="13.5703125" style="50" customWidth="1"/>
    <col min="12809" max="12809" width="10" style="50" bestFit="1" customWidth="1"/>
    <col min="12810" max="12812" width="13.85546875" style="50" customWidth="1"/>
    <col min="12813" max="12813" width="13.7109375" style="50" customWidth="1"/>
    <col min="12814" max="12814" width="12.7109375" style="50" customWidth="1"/>
    <col min="12815" max="12815" width="13.7109375" style="50" customWidth="1"/>
    <col min="12816" max="12816" width="3.7109375" style="50" customWidth="1"/>
    <col min="12817" max="12817" width="1.7109375" style="50" customWidth="1"/>
    <col min="12818" max="12818" width="12.5703125" style="50" bestFit="1" customWidth="1"/>
    <col min="12819" max="13056" width="9.140625" style="50"/>
    <col min="13057" max="13057" width="3.85546875" style="50" customWidth="1"/>
    <col min="13058" max="13058" width="5.140625" style="50" customWidth="1"/>
    <col min="13059" max="13059" width="33.42578125" style="50" customWidth="1"/>
    <col min="13060" max="13060" width="13.28515625" style="50" customWidth="1"/>
    <col min="13061" max="13061" width="10" style="50" bestFit="1" customWidth="1"/>
    <col min="13062" max="13062" width="12.85546875" style="50" customWidth="1"/>
    <col min="13063" max="13063" width="14.28515625" style="50" customWidth="1"/>
    <col min="13064" max="13064" width="13.5703125" style="50" customWidth="1"/>
    <col min="13065" max="13065" width="10" style="50" bestFit="1" customWidth="1"/>
    <col min="13066" max="13068" width="13.85546875" style="50" customWidth="1"/>
    <col min="13069" max="13069" width="13.7109375" style="50" customWidth="1"/>
    <col min="13070" max="13070" width="12.7109375" style="50" customWidth="1"/>
    <col min="13071" max="13071" width="13.7109375" style="50" customWidth="1"/>
    <col min="13072" max="13072" width="3.7109375" style="50" customWidth="1"/>
    <col min="13073" max="13073" width="1.7109375" style="50" customWidth="1"/>
    <col min="13074" max="13074" width="12.5703125" style="50" bestFit="1" customWidth="1"/>
    <col min="13075" max="13312" width="9.140625" style="50"/>
    <col min="13313" max="13313" width="3.85546875" style="50" customWidth="1"/>
    <col min="13314" max="13314" width="5.140625" style="50" customWidth="1"/>
    <col min="13315" max="13315" width="33.42578125" style="50" customWidth="1"/>
    <col min="13316" max="13316" width="13.28515625" style="50" customWidth="1"/>
    <col min="13317" max="13317" width="10" style="50" bestFit="1" customWidth="1"/>
    <col min="13318" max="13318" width="12.85546875" style="50" customWidth="1"/>
    <col min="13319" max="13319" width="14.28515625" style="50" customWidth="1"/>
    <col min="13320" max="13320" width="13.5703125" style="50" customWidth="1"/>
    <col min="13321" max="13321" width="10" style="50" bestFit="1" customWidth="1"/>
    <col min="13322" max="13324" width="13.85546875" style="50" customWidth="1"/>
    <col min="13325" max="13325" width="13.7109375" style="50" customWidth="1"/>
    <col min="13326" max="13326" width="12.7109375" style="50" customWidth="1"/>
    <col min="13327" max="13327" width="13.7109375" style="50" customWidth="1"/>
    <col min="13328" max="13328" width="3.7109375" style="50" customWidth="1"/>
    <col min="13329" max="13329" width="1.7109375" style="50" customWidth="1"/>
    <col min="13330" max="13330" width="12.5703125" style="50" bestFit="1" customWidth="1"/>
    <col min="13331" max="13568" width="9.140625" style="50"/>
    <col min="13569" max="13569" width="3.85546875" style="50" customWidth="1"/>
    <col min="13570" max="13570" width="5.140625" style="50" customWidth="1"/>
    <col min="13571" max="13571" width="33.42578125" style="50" customWidth="1"/>
    <col min="13572" max="13572" width="13.28515625" style="50" customWidth="1"/>
    <col min="13573" max="13573" width="10" style="50" bestFit="1" customWidth="1"/>
    <col min="13574" max="13574" width="12.85546875" style="50" customWidth="1"/>
    <col min="13575" max="13575" width="14.28515625" style="50" customWidth="1"/>
    <col min="13576" max="13576" width="13.5703125" style="50" customWidth="1"/>
    <col min="13577" max="13577" width="10" style="50" bestFit="1" customWidth="1"/>
    <col min="13578" max="13580" width="13.85546875" style="50" customWidth="1"/>
    <col min="13581" max="13581" width="13.7109375" style="50" customWidth="1"/>
    <col min="13582" max="13582" width="12.7109375" style="50" customWidth="1"/>
    <col min="13583" max="13583" width="13.7109375" style="50" customWidth="1"/>
    <col min="13584" max="13584" width="3.7109375" style="50" customWidth="1"/>
    <col min="13585" max="13585" width="1.7109375" style="50" customWidth="1"/>
    <col min="13586" max="13586" width="12.5703125" style="50" bestFit="1" customWidth="1"/>
    <col min="13587" max="13824" width="9.140625" style="50"/>
    <col min="13825" max="13825" width="3.85546875" style="50" customWidth="1"/>
    <col min="13826" max="13826" width="5.140625" style="50" customWidth="1"/>
    <col min="13827" max="13827" width="33.42578125" style="50" customWidth="1"/>
    <col min="13828" max="13828" width="13.28515625" style="50" customWidth="1"/>
    <col min="13829" max="13829" width="10" style="50" bestFit="1" customWidth="1"/>
    <col min="13830" max="13830" width="12.85546875" style="50" customWidth="1"/>
    <col min="13831" max="13831" width="14.28515625" style="50" customWidth="1"/>
    <col min="13832" max="13832" width="13.5703125" style="50" customWidth="1"/>
    <col min="13833" max="13833" width="10" style="50" bestFit="1" customWidth="1"/>
    <col min="13834" max="13836" width="13.85546875" style="50" customWidth="1"/>
    <col min="13837" max="13837" width="13.7109375" style="50" customWidth="1"/>
    <col min="13838" max="13838" width="12.7109375" style="50" customWidth="1"/>
    <col min="13839" max="13839" width="13.7109375" style="50" customWidth="1"/>
    <col min="13840" max="13840" width="3.7109375" style="50" customWidth="1"/>
    <col min="13841" max="13841" width="1.7109375" style="50" customWidth="1"/>
    <col min="13842" max="13842" width="12.5703125" style="50" bestFit="1" customWidth="1"/>
    <col min="13843" max="14080" width="9.140625" style="50"/>
    <col min="14081" max="14081" width="3.85546875" style="50" customWidth="1"/>
    <col min="14082" max="14082" width="5.140625" style="50" customWidth="1"/>
    <col min="14083" max="14083" width="33.42578125" style="50" customWidth="1"/>
    <col min="14084" max="14084" width="13.28515625" style="50" customWidth="1"/>
    <col min="14085" max="14085" width="10" style="50" bestFit="1" customWidth="1"/>
    <col min="14086" max="14086" width="12.85546875" style="50" customWidth="1"/>
    <col min="14087" max="14087" width="14.28515625" style="50" customWidth="1"/>
    <col min="14088" max="14088" width="13.5703125" style="50" customWidth="1"/>
    <col min="14089" max="14089" width="10" style="50" bestFit="1" customWidth="1"/>
    <col min="14090" max="14092" width="13.85546875" style="50" customWidth="1"/>
    <col min="14093" max="14093" width="13.7109375" style="50" customWidth="1"/>
    <col min="14094" max="14094" width="12.7109375" style="50" customWidth="1"/>
    <col min="14095" max="14095" width="13.7109375" style="50" customWidth="1"/>
    <col min="14096" max="14096" width="3.7109375" style="50" customWidth="1"/>
    <col min="14097" max="14097" width="1.7109375" style="50" customWidth="1"/>
    <col min="14098" max="14098" width="12.5703125" style="50" bestFit="1" customWidth="1"/>
    <col min="14099" max="14336" width="9.140625" style="50"/>
    <col min="14337" max="14337" width="3.85546875" style="50" customWidth="1"/>
    <col min="14338" max="14338" width="5.140625" style="50" customWidth="1"/>
    <col min="14339" max="14339" width="33.42578125" style="50" customWidth="1"/>
    <col min="14340" max="14340" width="13.28515625" style="50" customWidth="1"/>
    <col min="14341" max="14341" width="10" style="50" bestFit="1" customWidth="1"/>
    <col min="14342" max="14342" width="12.85546875" style="50" customWidth="1"/>
    <col min="14343" max="14343" width="14.28515625" style="50" customWidth="1"/>
    <col min="14344" max="14344" width="13.5703125" style="50" customWidth="1"/>
    <col min="14345" max="14345" width="10" style="50" bestFit="1" customWidth="1"/>
    <col min="14346" max="14348" width="13.85546875" style="50" customWidth="1"/>
    <col min="14349" max="14349" width="13.7109375" style="50" customWidth="1"/>
    <col min="14350" max="14350" width="12.7109375" style="50" customWidth="1"/>
    <col min="14351" max="14351" width="13.7109375" style="50" customWidth="1"/>
    <col min="14352" max="14352" width="3.7109375" style="50" customWidth="1"/>
    <col min="14353" max="14353" width="1.7109375" style="50" customWidth="1"/>
    <col min="14354" max="14354" width="12.5703125" style="50" bestFit="1" customWidth="1"/>
    <col min="14355" max="14592" width="9.140625" style="50"/>
    <col min="14593" max="14593" width="3.85546875" style="50" customWidth="1"/>
    <col min="14594" max="14594" width="5.140625" style="50" customWidth="1"/>
    <col min="14595" max="14595" width="33.42578125" style="50" customWidth="1"/>
    <col min="14596" max="14596" width="13.28515625" style="50" customWidth="1"/>
    <col min="14597" max="14597" width="10" style="50" bestFit="1" customWidth="1"/>
    <col min="14598" max="14598" width="12.85546875" style="50" customWidth="1"/>
    <col min="14599" max="14599" width="14.28515625" style="50" customWidth="1"/>
    <col min="14600" max="14600" width="13.5703125" style="50" customWidth="1"/>
    <col min="14601" max="14601" width="10" style="50" bestFit="1" customWidth="1"/>
    <col min="14602" max="14604" width="13.85546875" style="50" customWidth="1"/>
    <col min="14605" max="14605" width="13.7109375" style="50" customWidth="1"/>
    <col min="14606" max="14606" width="12.7109375" style="50" customWidth="1"/>
    <col min="14607" max="14607" width="13.7109375" style="50" customWidth="1"/>
    <col min="14608" max="14608" width="3.7109375" style="50" customWidth="1"/>
    <col min="14609" max="14609" width="1.7109375" style="50" customWidth="1"/>
    <col min="14610" max="14610" width="12.5703125" style="50" bestFit="1" customWidth="1"/>
    <col min="14611" max="14848" width="9.140625" style="50"/>
    <col min="14849" max="14849" width="3.85546875" style="50" customWidth="1"/>
    <col min="14850" max="14850" width="5.140625" style="50" customWidth="1"/>
    <col min="14851" max="14851" width="33.42578125" style="50" customWidth="1"/>
    <col min="14852" max="14852" width="13.28515625" style="50" customWidth="1"/>
    <col min="14853" max="14853" width="10" style="50" bestFit="1" customWidth="1"/>
    <col min="14854" max="14854" width="12.85546875" style="50" customWidth="1"/>
    <col min="14855" max="14855" width="14.28515625" style="50" customWidth="1"/>
    <col min="14856" max="14856" width="13.5703125" style="50" customWidth="1"/>
    <col min="14857" max="14857" width="10" style="50" bestFit="1" customWidth="1"/>
    <col min="14858" max="14860" width="13.85546875" style="50" customWidth="1"/>
    <col min="14861" max="14861" width="13.7109375" style="50" customWidth="1"/>
    <col min="14862" max="14862" width="12.7109375" style="50" customWidth="1"/>
    <col min="14863" max="14863" width="13.7109375" style="50" customWidth="1"/>
    <col min="14864" max="14864" width="3.7109375" style="50" customWidth="1"/>
    <col min="14865" max="14865" width="1.7109375" style="50" customWidth="1"/>
    <col min="14866" max="14866" width="12.5703125" style="50" bestFit="1" customWidth="1"/>
    <col min="14867" max="15104" width="9.140625" style="50"/>
    <col min="15105" max="15105" width="3.85546875" style="50" customWidth="1"/>
    <col min="15106" max="15106" width="5.140625" style="50" customWidth="1"/>
    <col min="15107" max="15107" width="33.42578125" style="50" customWidth="1"/>
    <col min="15108" max="15108" width="13.28515625" style="50" customWidth="1"/>
    <col min="15109" max="15109" width="10" style="50" bestFit="1" customWidth="1"/>
    <col min="15110" max="15110" width="12.85546875" style="50" customWidth="1"/>
    <col min="15111" max="15111" width="14.28515625" style="50" customWidth="1"/>
    <col min="15112" max="15112" width="13.5703125" style="50" customWidth="1"/>
    <col min="15113" max="15113" width="10" style="50" bestFit="1" customWidth="1"/>
    <col min="15114" max="15116" width="13.85546875" style="50" customWidth="1"/>
    <col min="15117" max="15117" width="13.7109375" style="50" customWidth="1"/>
    <col min="15118" max="15118" width="12.7109375" style="50" customWidth="1"/>
    <col min="15119" max="15119" width="13.7109375" style="50" customWidth="1"/>
    <col min="15120" max="15120" width="3.7109375" style="50" customWidth="1"/>
    <col min="15121" max="15121" width="1.7109375" style="50" customWidth="1"/>
    <col min="15122" max="15122" width="12.5703125" style="50" bestFit="1" customWidth="1"/>
    <col min="15123" max="15360" width="9.140625" style="50"/>
    <col min="15361" max="15361" width="3.85546875" style="50" customWidth="1"/>
    <col min="15362" max="15362" width="5.140625" style="50" customWidth="1"/>
    <col min="15363" max="15363" width="33.42578125" style="50" customWidth="1"/>
    <col min="15364" max="15364" width="13.28515625" style="50" customWidth="1"/>
    <col min="15365" max="15365" width="10" style="50" bestFit="1" customWidth="1"/>
    <col min="15366" max="15366" width="12.85546875" style="50" customWidth="1"/>
    <col min="15367" max="15367" width="14.28515625" style="50" customWidth="1"/>
    <col min="15368" max="15368" width="13.5703125" style="50" customWidth="1"/>
    <col min="15369" max="15369" width="10" style="50" bestFit="1" customWidth="1"/>
    <col min="15370" max="15372" width="13.85546875" style="50" customWidth="1"/>
    <col min="15373" max="15373" width="13.7109375" style="50" customWidth="1"/>
    <col min="15374" max="15374" width="12.7109375" style="50" customWidth="1"/>
    <col min="15375" max="15375" width="13.7109375" style="50" customWidth="1"/>
    <col min="15376" max="15376" width="3.7109375" style="50" customWidth="1"/>
    <col min="15377" max="15377" width="1.7109375" style="50" customWidth="1"/>
    <col min="15378" max="15378" width="12.5703125" style="50" bestFit="1" customWidth="1"/>
    <col min="15379" max="15616" width="9.140625" style="50"/>
    <col min="15617" max="15617" width="3.85546875" style="50" customWidth="1"/>
    <col min="15618" max="15618" width="5.140625" style="50" customWidth="1"/>
    <col min="15619" max="15619" width="33.42578125" style="50" customWidth="1"/>
    <col min="15620" max="15620" width="13.28515625" style="50" customWidth="1"/>
    <col min="15621" max="15621" width="10" style="50" bestFit="1" customWidth="1"/>
    <col min="15622" max="15622" width="12.85546875" style="50" customWidth="1"/>
    <col min="15623" max="15623" width="14.28515625" style="50" customWidth="1"/>
    <col min="15624" max="15624" width="13.5703125" style="50" customWidth="1"/>
    <col min="15625" max="15625" width="10" style="50" bestFit="1" customWidth="1"/>
    <col min="15626" max="15628" width="13.85546875" style="50" customWidth="1"/>
    <col min="15629" max="15629" width="13.7109375" style="50" customWidth="1"/>
    <col min="15630" max="15630" width="12.7109375" style="50" customWidth="1"/>
    <col min="15631" max="15631" width="13.7109375" style="50" customWidth="1"/>
    <col min="15632" max="15632" width="3.7109375" style="50" customWidth="1"/>
    <col min="15633" max="15633" width="1.7109375" style="50" customWidth="1"/>
    <col min="15634" max="15634" width="12.5703125" style="50" bestFit="1" customWidth="1"/>
    <col min="15635" max="15872" width="9.140625" style="50"/>
    <col min="15873" max="15873" width="3.85546875" style="50" customWidth="1"/>
    <col min="15874" max="15874" width="5.140625" style="50" customWidth="1"/>
    <col min="15875" max="15875" width="33.42578125" style="50" customWidth="1"/>
    <col min="15876" max="15876" width="13.28515625" style="50" customWidth="1"/>
    <col min="15877" max="15877" width="10" style="50" bestFit="1" customWidth="1"/>
    <col min="15878" max="15878" width="12.85546875" style="50" customWidth="1"/>
    <col min="15879" max="15879" width="14.28515625" style="50" customWidth="1"/>
    <col min="15880" max="15880" width="13.5703125" style="50" customWidth="1"/>
    <col min="15881" max="15881" width="10" style="50" bestFit="1" customWidth="1"/>
    <col min="15882" max="15884" width="13.85546875" style="50" customWidth="1"/>
    <col min="15885" max="15885" width="13.7109375" style="50" customWidth="1"/>
    <col min="15886" max="15886" width="12.7109375" style="50" customWidth="1"/>
    <col min="15887" max="15887" width="13.7109375" style="50" customWidth="1"/>
    <col min="15888" max="15888" width="3.7109375" style="50" customWidth="1"/>
    <col min="15889" max="15889" width="1.7109375" style="50" customWidth="1"/>
    <col min="15890" max="15890" width="12.5703125" style="50" bestFit="1" customWidth="1"/>
    <col min="15891" max="16128" width="9.140625" style="50"/>
    <col min="16129" max="16129" width="3.85546875" style="50" customWidth="1"/>
    <col min="16130" max="16130" width="5.140625" style="50" customWidth="1"/>
    <col min="16131" max="16131" width="33.42578125" style="50" customWidth="1"/>
    <col min="16132" max="16132" width="13.28515625" style="50" customWidth="1"/>
    <col min="16133" max="16133" width="10" style="50" bestFit="1" customWidth="1"/>
    <col min="16134" max="16134" width="12.85546875" style="50" customWidth="1"/>
    <col min="16135" max="16135" width="14.28515625" style="50" customWidth="1"/>
    <col min="16136" max="16136" width="13.5703125" style="50" customWidth="1"/>
    <col min="16137" max="16137" width="10" style="50" bestFit="1" customWidth="1"/>
    <col min="16138" max="16140" width="13.85546875" style="50" customWidth="1"/>
    <col min="16141" max="16141" width="13.7109375" style="50" customWidth="1"/>
    <col min="16142" max="16142" width="12.7109375" style="50" customWidth="1"/>
    <col min="16143" max="16143" width="13.7109375" style="50" customWidth="1"/>
    <col min="16144" max="16144" width="3.7109375" style="50" customWidth="1"/>
    <col min="16145" max="16145" width="1.7109375" style="50" customWidth="1"/>
    <col min="16146" max="16146" width="12.5703125" style="50" bestFit="1" customWidth="1"/>
    <col min="16147" max="16384" width="9.140625" style="50"/>
  </cols>
  <sheetData>
    <row r="2" spans="2:18">
      <c r="B2" s="426" t="s">
        <v>646</v>
      </c>
      <c r="C2" s="426"/>
      <c r="D2" s="426"/>
      <c r="M2" s="427"/>
      <c r="N2" s="427"/>
      <c r="O2" s="427"/>
    </row>
    <row r="3" spans="2:18">
      <c r="B3" s="426"/>
      <c r="C3" s="426"/>
      <c r="D3" s="426"/>
      <c r="M3" s="427"/>
      <c r="N3" s="427"/>
      <c r="O3" s="427"/>
    </row>
    <row r="4" spans="2:18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8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8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8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8" ht="19.149999999999999" customHeight="1" thickBot="1">
      <c r="B8" s="54" t="s">
        <v>13</v>
      </c>
      <c r="C8" s="55" t="s">
        <v>52</v>
      </c>
      <c r="D8" s="56">
        <v>1792047.16</v>
      </c>
      <c r="E8" s="56">
        <v>0</v>
      </c>
      <c r="F8" s="56">
        <v>0</v>
      </c>
      <c r="G8" s="56">
        <v>0</v>
      </c>
      <c r="H8" s="56">
        <v>3841019.98</v>
      </c>
      <c r="I8" s="56">
        <v>0</v>
      </c>
      <c r="J8" s="56">
        <v>0</v>
      </c>
      <c r="K8" s="56">
        <v>0</v>
      </c>
      <c r="L8" s="56">
        <v>0</v>
      </c>
      <c r="M8" s="57">
        <v>5633067.1399999997</v>
      </c>
      <c r="N8" s="56">
        <v>1535556.13</v>
      </c>
      <c r="O8" s="58">
        <v>4097511.01</v>
      </c>
      <c r="R8" s="59"/>
    </row>
    <row r="9" spans="2:18" ht="20.45" customHeight="1" thickBot="1">
      <c r="B9" s="54" t="s">
        <v>53</v>
      </c>
      <c r="C9" s="55" t="s">
        <v>54</v>
      </c>
      <c r="D9" s="56">
        <v>833968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>
        <v>833968</v>
      </c>
      <c r="N9" s="56">
        <v>0</v>
      </c>
      <c r="O9" s="58">
        <v>833968</v>
      </c>
      <c r="R9" s="59"/>
    </row>
    <row r="10" spans="2:18" ht="59.45" customHeight="1" thickBot="1">
      <c r="B10" s="54" t="s">
        <v>55</v>
      </c>
      <c r="C10" s="55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</row>
    <row r="11" spans="2:18" ht="30.75" thickBot="1">
      <c r="B11" s="54" t="s">
        <v>57</v>
      </c>
      <c r="C11" s="55" t="s">
        <v>58</v>
      </c>
      <c r="D11" s="56">
        <v>958079.16</v>
      </c>
      <c r="E11" s="56">
        <v>0</v>
      </c>
      <c r="F11" s="56">
        <v>0</v>
      </c>
      <c r="G11" s="56">
        <v>0</v>
      </c>
      <c r="H11" s="56">
        <v>3191688.61</v>
      </c>
      <c r="I11" s="56">
        <v>0</v>
      </c>
      <c r="J11" s="56">
        <v>0</v>
      </c>
      <c r="K11" s="56">
        <v>0</v>
      </c>
      <c r="L11" s="56">
        <v>0</v>
      </c>
      <c r="M11" s="57">
        <v>4149767.77</v>
      </c>
      <c r="N11" s="56">
        <v>947915.22</v>
      </c>
      <c r="O11" s="58">
        <v>3201852.55</v>
      </c>
      <c r="R11" s="59"/>
    </row>
    <row r="12" spans="2:18" ht="24.6" customHeight="1" thickBot="1">
      <c r="B12" s="54" t="s">
        <v>59</v>
      </c>
      <c r="C12" s="55" t="s">
        <v>60</v>
      </c>
      <c r="D12" s="56">
        <v>0</v>
      </c>
      <c r="E12" s="56">
        <v>0</v>
      </c>
      <c r="F12" s="56">
        <v>0</v>
      </c>
      <c r="G12" s="56">
        <v>0</v>
      </c>
      <c r="H12" s="56">
        <v>179122.94</v>
      </c>
      <c r="I12" s="56">
        <v>0</v>
      </c>
      <c r="J12" s="56">
        <v>0</v>
      </c>
      <c r="K12" s="56">
        <v>0</v>
      </c>
      <c r="L12" s="56">
        <v>0</v>
      </c>
      <c r="M12" s="57">
        <v>179122.94</v>
      </c>
      <c r="N12" s="56">
        <v>124016.88</v>
      </c>
      <c r="O12" s="58">
        <v>55106.06</v>
      </c>
      <c r="R12" s="59"/>
    </row>
    <row r="13" spans="2:18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  <c r="R13" s="59"/>
    </row>
    <row r="14" spans="2:18" ht="24.6" customHeight="1" thickBot="1">
      <c r="B14" s="54" t="s">
        <v>63</v>
      </c>
      <c r="C14" s="55" t="s">
        <v>64</v>
      </c>
      <c r="D14" s="56">
        <v>0</v>
      </c>
      <c r="E14" s="56">
        <v>0</v>
      </c>
      <c r="F14" s="56">
        <v>0</v>
      </c>
      <c r="G14" s="56">
        <v>0</v>
      </c>
      <c r="H14" s="56">
        <v>470208.43</v>
      </c>
      <c r="I14" s="56">
        <v>0</v>
      </c>
      <c r="J14" s="56">
        <v>0</v>
      </c>
      <c r="K14" s="56">
        <v>0</v>
      </c>
      <c r="L14" s="56">
        <v>0</v>
      </c>
      <c r="M14" s="57">
        <v>470208.43</v>
      </c>
      <c r="N14" s="56">
        <v>463624.03</v>
      </c>
      <c r="O14" s="58">
        <v>6584.4</v>
      </c>
      <c r="R14" s="59"/>
    </row>
    <row r="15" spans="2:18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  <c r="R15" s="59"/>
    </row>
    <row r="16" spans="2:18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</row>
    <row r="17" spans="2:18" ht="20.45" customHeight="1" thickBot="1">
      <c r="B17" s="61" t="s">
        <v>22</v>
      </c>
      <c r="C17" s="55" t="s">
        <v>67</v>
      </c>
      <c r="D17" s="56">
        <v>0</v>
      </c>
      <c r="E17" s="56">
        <v>0</v>
      </c>
      <c r="F17" s="56">
        <v>0</v>
      </c>
      <c r="G17" s="56">
        <v>0</v>
      </c>
      <c r="H17" s="56">
        <v>1603459.79</v>
      </c>
      <c r="I17" s="56">
        <v>0</v>
      </c>
      <c r="J17" s="56">
        <v>0</v>
      </c>
      <c r="K17" s="56">
        <v>0</v>
      </c>
      <c r="L17" s="56">
        <v>0</v>
      </c>
      <c r="M17" s="57">
        <v>1603459.79</v>
      </c>
      <c r="N17" s="56">
        <v>408497.57</v>
      </c>
      <c r="O17" s="58">
        <v>1194962.22</v>
      </c>
      <c r="R17" s="59"/>
    </row>
    <row r="18" spans="2:18" ht="22.15" customHeight="1" thickBot="1">
      <c r="B18" s="419" t="s">
        <v>68</v>
      </c>
      <c r="C18" s="420"/>
      <c r="D18" s="57">
        <v>1792047.16</v>
      </c>
      <c r="E18" s="57">
        <v>0</v>
      </c>
      <c r="F18" s="57">
        <v>0</v>
      </c>
      <c r="G18" s="57">
        <v>0</v>
      </c>
      <c r="H18" s="57">
        <v>5444479.7699999996</v>
      </c>
      <c r="I18" s="57">
        <v>0</v>
      </c>
      <c r="J18" s="57">
        <v>0</v>
      </c>
      <c r="K18" s="57">
        <v>0</v>
      </c>
      <c r="L18" s="57">
        <v>0</v>
      </c>
      <c r="M18" s="57">
        <v>7236526.9299999997</v>
      </c>
      <c r="N18" s="57">
        <v>1944053.7</v>
      </c>
      <c r="O18" s="58">
        <v>5292473.2300000004</v>
      </c>
      <c r="R18" s="59"/>
    </row>
    <row r="19" spans="2:18" ht="57.6" customHeight="1" thickBot="1">
      <c r="B19" s="483" t="s">
        <v>69</v>
      </c>
      <c r="C19" s="484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8" ht="6" customHeight="1" thickTop="1"/>
    <row r="21" spans="2:18" ht="9.6" customHeight="1">
      <c r="B21" s="65" t="s">
        <v>71</v>
      </c>
    </row>
    <row r="22" spans="2:18" ht="10.9" customHeight="1">
      <c r="B22" s="65" t="s">
        <v>72</v>
      </c>
    </row>
    <row r="23" spans="2:18" ht="10.15" customHeight="1">
      <c r="B23" s="65" t="s">
        <v>73</v>
      </c>
    </row>
    <row r="24" spans="2:18" ht="38.450000000000003" customHeight="1"/>
    <row r="25" spans="2:18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8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35" right="0.41" top="0.74803149606299213" bottom="0.74803149606299213" header="0.31496062992125984" footer="0.31496062992125984"/>
  <pageSetup scale="64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2:O26"/>
  <sheetViews>
    <sheetView showGridLines="0" showOutlineSymbols="0" zoomScale="70" zoomScaleNormal="70" workbookViewId="0">
      <selection activeCell="L32" sqref="L32"/>
    </sheetView>
  </sheetViews>
  <sheetFormatPr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6.7109375" style="50" customWidth="1"/>
    <col min="5" max="5" width="10.42578125" style="50" bestFit="1" customWidth="1"/>
    <col min="6" max="6" width="12.85546875" style="50" customWidth="1"/>
    <col min="7" max="7" width="14.28515625" style="50" customWidth="1"/>
    <col min="8" max="8" width="13.5703125" style="50" customWidth="1"/>
    <col min="9" max="9" width="10.42578125" style="50" bestFit="1" customWidth="1"/>
    <col min="10" max="12" width="13.7109375" style="50" customWidth="1"/>
    <col min="13" max="13" width="15.85546875" style="50" customWidth="1"/>
    <col min="14" max="15" width="14.7109375" style="50" customWidth="1"/>
    <col min="16" max="16" width="3.7109375" style="50" customWidth="1"/>
    <col min="17" max="256" width="9.140625" style="50"/>
    <col min="257" max="257" width="3.85546875" style="50" customWidth="1"/>
    <col min="258" max="258" width="5.140625" style="50" customWidth="1"/>
    <col min="259" max="259" width="33.42578125" style="50" customWidth="1"/>
    <col min="260" max="260" width="15.7109375" style="50" customWidth="1"/>
    <col min="261" max="261" width="10.42578125" style="50" bestFit="1" customWidth="1"/>
    <col min="262" max="262" width="12.85546875" style="50" customWidth="1"/>
    <col min="263" max="263" width="14.28515625" style="50" customWidth="1"/>
    <col min="264" max="264" width="13.5703125" style="50" customWidth="1"/>
    <col min="265" max="265" width="10.42578125" style="50" bestFit="1" customWidth="1"/>
    <col min="266" max="268" width="13.7109375" style="50" customWidth="1"/>
    <col min="269" max="269" width="15.85546875" style="50" customWidth="1"/>
    <col min="270" max="270" width="14.7109375" style="50" customWidth="1"/>
    <col min="271" max="271" width="14.28515625" style="50" customWidth="1"/>
    <col min="272" max="272" width="3.7109375" style="50" customWidth="1"/>
    <col min="273" max="512" width="9.140625" style="50"/>
    <col min="513" max="513" width="3.85546875" style="50" customWidth="1"/>
    <col min="514" max="514" width="5.140625" style="50" customWidth="1"/>
    <col min="515" max="515" width="33.42578125" style="50" customWidth="1"/>
    <col min="516" max="516" width="15.7109375" style="50" customWidth="1"/>
    <col min="517" max="517" width="10.42578125" style="50" bestFit="1" customWidth="1"/>
    <col min="518" max="518" width="12.85546875" style="50" customWidth="1"/>
    <col min="519" max="519" width="14.28515625" style="50" customWidth="1"/>
    <col min="520" max="520" width="13.5703125" style="50" customWidth="1"/>
    <col min="521" max="521" width="10.42578125" style="50" bestFit="1" customWidth="1"/>
    <col min="522" max="524" width="13.7109375" style="50" customWidth="1"/>
    <col min="525" max="525" width="15.85546875" style="50" customWidth="1"/>
    <col min="526" max="526" width="14.7109375" style="50" customWidth="1"/>
    <col min="527" max="527" width="14.28515625" style="50" customWidth="1"/>
    <col min="528" max="528" width="3.7109375" style="50" customWidth="1"/>
    <col min="529" max="768" width="9.140625" style="50"/>
    <col min="769" max="769" width="3.85546875" style="50" customWidth="1"/>
    <col min="770" max="770" width="5.140625" style="50" customWidth="1"/>
    <col min="771" max="771" width="33.42578125" style="50" customWidth="1"/>
    <col min="772" max="772" width="15.7109375" style="50" customWidth="1"/>
    <col min="773" max="773" width="10.42578125" style="50" bestFit="1" customWidth="1"/>
    <col min="774" max="774" width="12.85546875" style="50" customWidth="1"/>
    <col min="775" max="775" width="14.28515625" style="50" customWidth="1"/>
    <col min="776" max="776" width="13.5703125" style="50" customWidth="1"/>
    <col min="777" max="777" width="10.42578125" style="50" bestFit="1" customWidth="1"/>
    <col min="778" max="780" width="13.7109375" style="50" customWidth="1"/>
    <col min="781" max="781" width="15.85546875" style="50" customWidth="1"/>
    <col min="782" max="782" width="14.7109375" style="50" customWidth="1"/>
    <col min="783" max="783" width="14.28515625" style="50" customWidth="1"/>
    <col min="784" max="784" width="3.7109375" style="50" customWidth="1"/>
    <col min="785" max="1024" width="9.140625" style="50"/>
    <col min="1025" max="1025" width="3.85546875" style="50" customWidth="1"/>
    <col min="1026" max="1026" width="5.140625" style="50" customWidth="1"/>
    <col min="1027" max="1027" width="33.42578125" style="50" customWidth="1"/>
    <col min="1028" max="1028" width="15.7109375" style="50" customWidth="1"/>
    <col min="1029" max="1029" width="10.42578125" style="50" bestFit="1" customWidth="1"/>
    <col min="1030" max="1030" width="12.85546875" style="50" customWidth="1"/>
    <col min="1031" max="1031" width="14.28515625" style="50" customWidth="1"/>
    <col min="1032" max="1032" width="13.5703125" style="50" customWidth="1"/>
    <col min="1033" max="1033" width="10.42578125" style="50" bestFit="1" customWidth="1"/>
    <col min="1034" max="1036" width="13.7109375" style="50" customWidth="1"/>
    <col min="1037" max="1037" width="15.85546875" style="50" customWidth="1"/>
    <col min="1038" max="1038" width="14.7109375" style="50" customWidth="1"/>
    <col min="1039" max="1039" width="14.28515625" style="50" customWidth="1"/>
    <col min="1040" max="1040" width="3.7109375" style="50" customWidth="1"/>
    <col min="1041" max="1280" width="9.140625" style="50"/>
    <col min="1281" max="1281" width="3.85546875" style="50" customWidth="1"/>
    <col min="1282" max="1282" width="5.140625" style="50" customWidth="1"/>
    <col min="1283" max="1283" width="33.42578125" style="50" customWidth="1"/>
    <col min="1284" max="1284" width="15.7109375" style="50" customWidth="1"/>
    <col min="1285" max="1285" width="10.42578125" style="50" bestFit="1" customWidth="1"/>
    <col min="1286" max="1286" width="12.85546875" style="50" customWidth="1"/>
    <col min="1287" max="1287" width="14.28515625" style="50" customWidth="1"/>
    <col min="1288" max="1288" width="13.5703125" style="50" customWidth="1"/>
    <col min="1289" max="1289" width="10.42578125" style="50" bestFit="1" customWidth="1"/>
    <col min="1290" max="1292" width="13.7109375" style="50" customWidth="1"/>
    <col min="1293" max="1293" width="15.85546875" style="50" customWidth="1"/>
    <col min="1294" max="1294" width="14.7109375" style="50" customWidth="1"/>
    <col min="1295" max="1295" width="14.28515625" style="50" customWidth="1"/>
    <col min="1296" max="1296" width="3.7109375" style="50" customWidth="1"/>
    <col min="1297" max="1536" width="9.140625" style="50"/>
    <col min="1537" max="1537" width="3.85546875" style="50" customWidth="1"/>
    <col min="1538" max="1538" width="5.140625" style="50" customWidth="1"/>
    <col min="1539" max="1539" width="33.42578125" style="50" customWidth="1"/>
    <col min="1540" max="1540" width="15.7109375" style="50" customWidth="1"/>
    <col min="1541" max="1541" width="10.42578125" style="50" bestFit="1" customWidth="1"/>
    <col min="1542" max="1542" width="12.85546875" style="50" customWidth="1"/>
    <col min="1543" max="1543" width="14.28515625" style="50" customWidth="1"/>
    <col min="1544" max="1544" width="13.5703125" style="50" customWidth="1"/>
    <col min="1545" max="1545" width="10.42578125" style="50" bestFit="1" customWidth="1"/>
    <col min="1546" max="1548" width="13.7109375" style="50" customWidth="1"/>
    <col min="1549" max="1549" width="15.85546875" style="50" customWidth="1"/>
    <col min="1550" max="1550" width="14.7109375" style="50" customWidth="1"/>
    <col min="1551" max="1551" width="14.28515625" style="50" customWidth="1"/>
    <col min="1552" max="1552" width="3.7109375" style="50" customWidth="1"/>
    <col min="1553" max="1792" width="9.140625" style="50"/>
    <col min="1793" max="1793" width="3.85546875" style="50" customWidth="1"/>
    <col min="1794" max="1794" width="5.140625" style="50" customWidth="1"/>
    <col min="1795" max="1795" width="33.42578125" style="50" customWidth="1"/>
    <col min="1796" max="1796" width="15.7109375" style="50" customWidth="1"/>
    <col min="1797" max="1797" width="10.42578125" style="50" bestFit="1" customWidth="1"/>
    <col min="1798" max="1798" width="12.85546875" style="50" customWidth="1"/>
    <col min="1799" max="1799" width="14.28515625" style="50" customWidth="1"/>
    <col min="1800" max="1800" width="13.5703125" style="50" customWidth="1"/>
    <col min="1801" max="1801" width="10.42578125" style="50" bestFit="1" customWidth="1"/>
    <col min="1802" max="1804" width="13.7109375" style="50" customWidth="1"/>
    <col min="1805" max="1805" width="15.85546875" style="50" customWidth="1"/>
    <col min="1806" max="1806" width="14.7109375" style="50" customWidth="1"/>
    <col min="1807" max="1807" width="14.28515625" style="50" customWidth="1"/>
    <col min="1808" max="1808" width="3.7109375" style="50" customWidth="1"/>
    <col min="1809" max="2048" width="9.140625" style="50"/>
    <col min="2049" max="2049" width="3.85546875" style="50" customWidth="1"/>
    <col min="2050" max="2050" width="5.140625" style="50" customWidth="1"/>
    <col min="2051" max="2051" width="33.42578125" style="50" customWidth="1"/>
    <col min="2052" max="2052" width="15.7109375" style="50" customWidth="1"/>
    <col min="2053" max="2053" width="10.42578125" style="50" bestFit="1" customWidth="1"/>
    <col min="2054" max="2054" width="12.85546875" style="50" customWidth="1"/>
    <col min="2055" max="2055" width="14.28515625" style="50" customWidth="1"/>
    <col min="2056" max="2056" width="13.5703125" style="50" customWidth="1"/>
    <col min="2057" max="2057" width="10.42578125" style="50" bestFit="1" customWidth="1"/>
    <col min="2058" max="2060" width="13.7109375" style="50" customWidth="1"/>
    <col min="2061" max="2061" width="15.85546875" style="50" customWidth="1"/>
    <col min="2062" max="2062" width="14.7109375" style="50" customWidth="1"/>
    <col min="2063" max="2063" width="14.28515625" style="50" customWidth="1"/>
    <col min="2064" max="2064" width="3.7109375" style="50" customWidth="1"/>
    <col min="2065" max="2304" width="9.140625" style="50"/>
    <col min="2305" max="2305" width="3.85546875" style="50" customWidth="1"/>
    <col min="2306" max="2306" width="5.140625" style="50" customWidth="1"/>
    <col min="2307" max="2307" width="33.42578125" style="50" customWidth="1"/>
    <col min="2308" max="2308" width="15.7109375" style="50" customWidth="1"/>
    <col min="2309" max="2309" width="10.42578125" style="50" bestFit="1" customWidth="1"/>
    <col min="2310" max="2310" width="12.85546875" style="50" customWidth="1"/>
    <col min="2311" max="2311" width="14.28515625" style="50" customWidth="1"/>
    <col min="2312" max="2312" width="13.5703125" style="50" customWidth="1"/>
    <col min="2313" max="2313" width="10.42578125" style="50" bestFit="1" customWidth="1"/>
    <col min="2314" max="2316" width="13.7109375" style="50" customWidth="1"/>
    <col min="2317" max="2317" width="15.85546875" style="50" customWidth="1"/>
    <col min="2318" max="2318" width="14.7109375" style="50" customWidth="1"/>
    <col min="2319" max="2319" width="14.28515625" style="50" customWidth="1"/>
    <col min="2320" max="2320" width="3.7109375" style="50" customWidth="1"/>
    <col min="2321" max="2560" width="9.140625" style="50"/>
    <col min="2561" max="2561" width="3.85546875" style="50" customWidth="1"/>
    <col min="2562" max="2562" width="5.140625" style="50" customWidth="1"/>
    <col min="2563" max="2563" width="33.42578125" style="50" customWidth="1"/>
    <col min="2564" max="2564" width="15.7109375" style="50" customWidth="1"/>
    <col min="2565" max="2565" width="10.42578125" style="50" bestFit="1" customWidth="1"/>
    <col min="2566" max="2566" width="12.85546875" style="50" customWidth="1"/>
    <col min="2567" max="2567" width="14.28515625" style="50" customWidth="1"/>
    <col min="2568" max="2568" width="13.5703125" style="50" customWidth="1"/>
    <col min="2569" max="2569" width="10.42578125" style="50" bestFit="1" customWidth="1"/>
    <col min="2570" max="2572" width="13.7109375" style="50" customWidth="1"/>
    <col min="2573" max="2573" width="15.85546875" style="50" customWidth="1"/>
    <col min="2574" max="2574" width="14.7109375" style="50" customWidth="1"/>
    <col min="2575" max="2575" width="14.28515625" style="50" customWidth="1"/>
    <col min="2576" max="2576" width="3.7109375" style="50" customWidth="1"/>
    <col min="2577" max="2816" width="9.140625" style="50"/>
    <col min="2817" max="2817" width="3.85546875" style="50" customWidth="1"/>
    <col min="2818" max="2818" width="5.140625" style="50" customWidth="1"/>
    <col min="2819" max="2819" width="33.42578125" style="50" customWidth="1"/>
    <col min="2820" max="2820" width="15.7109375" style="50" customWidth="1"/>
    <col min="2821" max="2821" width="10.42578125" style="50" bestFit="1" customWidth="1"/>
    <col min="2822" max="2822" width="12.85546875" style="50" customWidth="1"/>
    <col min="2823" max="2823" width="14.28515625" style="50" customWidth="1"/>
    <col min="2824" max="2824" width="13.5703125" style="50" customWidth="1"/>
    <col min="2825" max="2825" width="10.42578125" style="50" bestFit="1" customWidth="1"/>
    <col min="2826" max="2828" width="13.7109375" style="50" customWidth="1"/>
    <col min="2829" max="2829" width="15.85546875" style="50" customWidth="1"/>
    <col min="2830" max="2830" width="14.7109375" style="50" customWidth="1"/>
    <col min="2831" max="2831" width="14.28515625" style="50" customWidth="1"/>
    <col min="2832" max="2832" width="3.7109375" style="50" customWidth="1"/>
    <col min="2833" max="3072" width="9.140625" style="50"/>
    <col min="3073" max="3073" width="3.85546875" style="50" customWidth="1"/>
    <col min="3074" max="3074" width="5.140625" style="50" customWidth="1"/>
    <col min="3075" max="3075" width="33.42578125" style="50" customWidth="1"/>
    <col min="3076" max="3076" width="15.7109375" style="50" customWidth="1"/>
    <col min="3077" max="3077" width="10.42578125" style="50" bestFit="1" customWidth="1"/>
    <col min="3078" max="3078" width="12.85546875" style="50" customWidth="1"/>
    <col min="3079" max="3079" width="14.28515625" style="50" customWidth="1"/>
    <col min="3080" max="3080" width="13.5703125" style="50" customWidth="1"/>
    <col min="3081" max="3081" width="10.42578125" style="50" bestFit="1" customWidth="1"/>
    <col min="3082" max="3084" width="13.7109375" style="50" customWidth="1"/>
    <col min="3085" max="3085" width="15.85546875" style="50" customWidth="1"/>
    <col min="3086" max="3086" width="14.7109375" style="50" customWidth="1"/>
    <col min="3087" max="3087" width="14.28515625" style="50" customWidth="1"/>
    <col min="3088" max="3088" width="3.7109375" style="50" customWidth="1"/>
    <col min="3089" max="3328" width="9.140625" style="50"/>
    <col min="3329" max="3329" width="3.85546875" style="50" customWidth="1"/>
    <col min="3330" max="3330" width="5.140625" style="50" customWidth="1"/>
    <col min="3331" max="3331" width="33.42578125" style="50" customWidth="1"/>
    <col min="3332" max="3332" width="15.7109375" style="50" customWidth="1"/>
    <col min="3333" max="3333" width="10.42578125" style="50" bestFit="1" customWidth="1"/>
    <col min="3334" max="3334" width="12.85546875" style="50" customWidth="1"/>
    <col min="3335" max="3335" width="14.28515625" style="50" customWidth="1"/>
    <col min="3336" max="3336" width="13.5703125" style="50" customWidth="1"/>
    <col min="3337" max="3337" width="10.42578125" style="50" bestFit="1" customWidth="1"/>
    <col min="3338" max="3340" width="13.7109375" style="50" customWidth="1"/>
    <col min="3341" max="3341" width="15.85546875" style="50" customWidth="1"/>
    <col min="3342" max="3342" width="14.7109375" style="50" customWidth="1"/>
    <col min="3343" max="3343" width="14.28515625" style="50" customWidth="1"/>
    <col min="3344" max="3344" width="3.7109375" style="50" customWidth="1"/>
    <col min="3345" max="3584" width="9.140625" style="50"/>
    <col min="3585" max="3585" width="3.85546875" style="50" customWidth="1"/>
    <col min="3586" max="3586" width="5.140625" style="50" customWidth="1"/>
    <col min="3587" max="3587" width="33.42578125" style="50" customWidth="1"/>
    <col min="3588" max="3588" width="15.7109375" style="50" customWidth="1"/>
    <col min="3589" max="3589" width="10.42578125" style="50" bestFit="1" customWidth="1"/>
    <col min="3590" max="3590" width="12.85546875" style="50" customWidth="1"/>
    <col min="3591" max="3591" width="14.28515625" style="50" customWidth="1"/>
    <col min="3592" max="3592" width="13.5703125" style="50" customWidth="1"/>
    <col min="3593" max="3593" width="10.42578125" style="50" bestFit="1" customWidth="1"/>
    <col min="3594" max="3596" width="13.7109375" style="50" customWidth="1"/>
    <col min="3597" max="3597" width="15.85546875" style="50" customWidth="1"/>
    <col min="3598" max="3598" width="14.7109375" style="50" customWidth="1"/>
    <col min="3599" max="3599" width="14.28515625" style="50" customWidth="1"/>
    <col min="3600" max="3600" width="3.7109375" style="50" customWidth="1"/>
    <col min="3601" max="3840" width="9.140625" style="50"/>
    <col min="3841" max="3841" width="3.85546875" style="50" customWidth="1"/>
    <col min="3842" max="3842" width="5.140625" style="50" customWidth="1"/>
    <col min="3843" max="3843" width="33.42578125" style="50" customWidth="1"/>
    <col min="3844" max="3844" width="15.7109375" style="50" customWidth="1"/>
    <col min="3845" max="3845" width="10.42578125" style="50" bestFit="1" customWidth="1"/>
    <col min="3846" max="3846" width="12.85546875" style="50" customWidth="1"/>
    <col min="3847" max="3847" width="14.28515625" style="50" customWidth="1"/>
    <col min="3848" max="3848" width="13.5703125" style="50" customWidth="1"/>
    <col min="3849" max="3849" width="10.42578125" style="50" bestFit="1" customWidth="1"/>
    <col min="3850" max="3852" width="13.7109375" style="50" customWidth="1"/>
    <col min="3853" max="3853" width="15.85546875" style="50" customWidth="1"/>
    <col min="3854" max="3854" width="14.7109375" style="50" customWidth="1"/>
    <col min="3855" max="3855" width="14.28515625" style="50" customWidth="1"/>
    <col min="3856" max="3856" width="3.7109375" style="50" customWidth="1"/>
    <col min="3857" max="4096" width="9.140625" style="50"/>
    <col min="4097" max="4097" width="3.85546875" style="50" customWidth="1"/>
    <col min="4098" max="4098" width="5.140625" style="50" customWidth="1"/>
    <col min="4099" max="4099" width="33.42578125" style="50" customWidth="1"/>
    <col min="4100" max="4100" width="15.7109375" style="50" customWidth="1"/>
    <col min="4101" max="4101" width="10.42578125" style="50" bestFit="1" customWidth="1"/>
    <col min="4102" max="4102" width="12.85546875" style="50" customWidth="1"/>
    <col min="4103" max="4103" width="14.28515625" style="50" customWidth="1"/>
    <col min="4104" max="4104" width="13.5703125" style="50" customWidth="1"/>
    <col min="4105" max="4105" width="10.42578125" style="50" bestFit="1" customWidth="1"/>
    <col min="4106" max="4108" width="13.7109375" style="50" customWidth="1"/>
    <col min="4109" max="4109" width="15.85546875" style="50" customWidth="1"/>
    <col min="4110" max="4110" width="14.7109375" style="50" customWidth="1"/>
    <col min="4111" max="4111" width="14.28515625" style="50" customWidth="1"/>
    <col min="4112" max="4112" width="3.7109375" style="50" customWidth="1"/>
    <col min="4113" max="4352" width="9.140625" style="50"/>
    <col min="4353" max="4353" width="3.85546875" style="50" customWidth="1"/>
    <col min="4354" max="4354" width="5.140625" style="50" customWidth="1"/>
    <col min="4355" max="4355" width="33.42578125" style="50" customWidth="1"/>
    <col min="4356" max="4356" width="15.7109375" style="50" customWidth="1"/>
    <col min="4357" max="4357" width="10.42578125" style="50" bestFit="1" customWidth="1"/>
    <col min="4358" max="4358" width="12.85546875" style="50" customWidth="1"/>
    <col min="4359" max="4359" width="14.28515625" style="50" customWidth="1"/>
    <col min="4360" max="4360" width="13.5703125" style="50" customWidth="1"/>
    <col min="4361" max="4361" width="10.42578125" style="50" bestFit="1" customWidth="1"/>
    <col min="4362" max="4364" width="13.7109375" style="50" customWidth="1"/>
    <col min="4365" max="4365" width="15.85546875" style="50" customWidth="1"/>
    <col min="4366" max="4366" width="14.7109375" style="50" customWidth="1"/>
    <col min="4367" max="4367" width="14.28515625" style="50" customWidth="1"/>
    <col min="4368" max="4368" width="3.7109375" style="50" customWidth="1"/>
    <col min="4369" max="4608" width="9.140625" style="50"/>
    <col min="4609" max="4609" width="3.85546875" style="50" customWidth="1"/>
    <col min="4610" max="4610" width="5.140625" style="50" customWidth="1"/>
    <col min="4611" max="4611" width="33.42578125" style="50" customWidth="1"/>
    <col min="4612" max="4612" width="15.7109375" style="50" customWidth="1"/>
    <col min="4613" max="4613" width="10.42578125" style="50" bestFit="1" customWidth="1"/>
    <col min="4614" max="4614" width="12.85546875" style="50" customWidth="1"/>
    <col min="4615" max="4615" width="14.28515625" style="50" customWidth="1"/>
    <col min="4616" max="4616" width="13.5703125" style="50" customWidth="1"/>
    <col min="4617" max="4617" width="10.42578125" style="50" bestFit="1" customWidth="1"/>
    <col min="4618" max="4620" width="13.7109375" style="50" customWidth="1"/>
    <col min="4621" max="4621" width="15.85546875" style="50" customWidth="1"/>
    <col min="4622" max="4622" width="14.7109375" style="50" customWidth="1"/>
    <col min="4623" max="4623" width="14.28515625" style="50" customWidth="1"/>
    <col min="4624" max="4624" width="3.7109375" style="50" customWidth="1"/>
    <col min="4625" max="4864" width="9.140625" style="50"/>
    <col min="4865" max="4865" width="3.85546875" style="50" customWidth="1"/>
    <col min="4866" max="4866" width="5.140625" style="50" customWidth="1"/>
    <col min="4867" max="4867" width="33.42578125" style="50" customWidth="1"/>
    <col min="4868" max="4868" width="15.7109375" style="50" customWidth="1"/>
    <col min="4869" max="4869" width="10.42578125" style="50" bestFit="1" customWidth="1"/>
    <col min="4870" max="4870" width="12.85546875" style="50" customWidth="1"/>
    <col min="4871" max="4871" width="14.28515625" style="50" customWidth="1"/>
    <col min="4872" max="4872" width="13.5703125" style="50" customWidth="1"/>
    <col min="4873" max="4873" width="10.42578125" style="50" bestFit="1" customWidth="1"/>
    <col min="4874" max="4876" width="13.7109375" style="50" customWidth="1"/>
    <col min="4877" max="4877" width="15.85546875" style="50" customWidth="1"/>
    <col min="4878" max="4878" width="14.7109375" style="50" customWidth="1"/>
    <col min="4879" max="4879" width="14.28515625" style="50" customWidth="1"/>
    <col min="4880" max="4880" width="3.7109375" style="50" customWidth="1"/>
    <col min="4881" max="5120" width="9.140625" style="50"/>
    <col min="5121" max="5121" width="3.85546875" style="50" customWidth="1"/>
    <col min="5122" max="5122" width="5.140625" style="50" customWidth="1"/>
    <col min="5123" max="5123" width="33.42578125" style="50" customWidth="1"/>
    <col min="5124" max="5124" width="15.7109375" style="50" customWidth="1"/>
    <col min="5125" max="5125" width="10.42578125" style="50" bestFit="1" customWidth="1"/>
    <col min="5126" max="5126" width="12.85546875" style="50" customWidth="1"/>
    <col min="5127" max="5127" width="14.28515625" style="50" customWidth="1"/>
    <col min="5128" max="5128" width="13.5703125" style="50" customWidth="1"/>
    <col min="5129" max="5129" width="10.42578125" style="50" bestFit="1" customWidth="1"/>
    <col min="5130" max="5132" width="13.7109375" style="50" customWidth="1"/>
    <col min="5133" max="5133" width="15.85546875" style="50" customWidth="1"/>
    <col min="5134" max="5134" width="14.7109375" style="50" customWidth="1"/>
    <col min="5135" max="5135" width="14.28515625" style="50" customWidth="1"/>
    <col min="5136" max="5136" width="3.7109375" style="50" customWidth="1"/>
    <col min="5137" max="5376" width="9.140625" style="50"/>
    <col min="5377" max="5377" width="3.85546875" style="50" customWidth="1"/>
    <col min="5378" max="5378" width="5.140625" style="50" customWidth="1"/>
    <col min="5379" max="5379" width="33.42578125" style="50" customWidth="1"/>
    <col min="5380" max="5380" width="15.7109375" style="50" customWidth="1"/>
    <col min="5381" max="5381" width="10.42578125" style="50" bestFit="1" customWidth="1"/>
    <col min="5382" max="5382" width="12.85546875" style="50" customWidth="1"/>
    <col min="5383" max="5383" width="14.28515625" style="50" customWidth="1"/>
    <col min="5384" max="5384" width="13.5703125" style="50" customWidth="1"/>
    <col min="5385" max="5385" width="10.42578125" style="50" bestFit="1" customWidth="1"/>
    <col min="5386" max="5388" width="13.7109375" style="50" customWidth="1"/>
    <col min="5389" max="5389" width="15.85546875" style="50" customWidth="1"/>
    <col min="5390" max="5390" width="14.7109375" style="50" customWidth="1"/>
    <col min="5391" max="5391" width="14.28515625" style="50" customWidth="1"/>
    <col min="5392" max="5392" width="3.7109375" style="50" customWidth="1"/>
    <col min="5393" max="5632" width="9.140625" style="50"/>
    <col min="5633" max="5633" width="3.85546875" style="50" customWidth="1"/>
    <col min="5634" max="5634" width="5.140625" style="50" customWidth="1"/>
    <col min="5635" max="5635" width="33.42578125" style="50" customWidth="1"/>
    <col min="5636" max="5636" width="15.7109375" style="50" customWidth="1"/>
    <col min="5637" max="5637" width="10.42578125" style="50" bestFit="1" customWidth="1"/>
    <col min="5638" max="5638" width="12.85546875" style="50" customWidth="1"/>
    <col min="5639" max="5639" width="14.28515625" style="50" customWidth="1"/>
    <col min="5640" max="5640" width="13.5703125" style="50" customWidth="1"/>
    <col min="5641" max="5641" width="10.42578125" style="50" bestFit="1" customWidth="1"/>
    <col min="5642" max="5644" width="13.7109375" style="50" customWidth="1"/>
    <col min="5645" max="5645" width="15.85546875" style="50" customWidth="1"/>
    <col min="5646" max="5646" width="14.7109375" style="50" customWidth="1"/>
    <col min="5647" max="5647" width="14.28515625" style="50" customWidth="1"/>
    <col min="5648" max="5648" width="3.7109375" style="50" customWidth="1"/>
    <col min="5649" max="5888" width="9.140625" style="50"/>
    <col min="5889" max="5889" width="3.85546875" style="50" customWidth="1"/>
    <col min="5890" max="5890" width="5.140625" style="50" customWidth="1"/>
    <col min="5891" max="5891" width="33.42578125" style="50" customWidth="1"/>
    <col min="5892" max="5892" width="15.7109375" style="50" customWidth="1"/>
    <col min="5893" max="5893" width="10.42578125" style="50" bestFit="1" customWidth="1"/>
    <col min="5894" max="5894" width="12.85546875" style="50" customWidth="1"/>
    <col min="5895" max="5895" width="14.28515625" style="50" customWidth="1"/>
    <col min="5896" max="5896" width="13.5703125" style="50" customWidth="1"/>
    <col min="5897" max="5897" width="10.42578125" style="50" bestFit="1" customWidth="1"/>
    <col min="5898" max="5900" width="13.7109375" style="50" customWidth="1"/>
    <col min="5901" max="5901" width="15.85546875" style="50" customWidth="1"/>
    <col min="5902" max="5902" width="14.7109375" style="50" customWidth="1"/>
    <col min="5903" max="5903" width="14.28515625" style="50" customWidth="1"/>
    <col min="5904" max="5904" width="3.7109375" style="50" customWidth="1"/>
    <col min="5905" max="6144" width="9.140625" style="50"/>
    <col min="6145" max="6145" width="3.85546875" style="50" customWidth="1"/>
    <col min="6146" max="6146" width="5.140625" style="50" customWidth="1"/>
    <col min="6147" max="6147" width="33.42578125" style="50" customWidth="1"/>
    <col min="6148" max="6148" width="15.7109375" style="50" customWidth="1"/>
    <col min="6149" max="6149" width="10.42578125" style="50" bestFit="1" customWidth="1"/>
    <col min="6150" max="6150" width="12.85546875" style="50" customWidth="1"/>
    <col min="6151" max="6151" width="14.28515625" style="50" customWidth="1"/>
    <col min="6152" max="6152" width="13.5703125" style="50" customWidth="1"/>
    <col min="6153" max="6153" width="10.42578125" style="50" bestFit="1" customWidth="1"/>
    <col min="6154" max="6156" width="13.7109375" style="50" customWidth="1"/>
    <col min="6157" max="6157" width="15.85546875" style="50" customWidth="1"/>
    <col min="6158" max="6158" width="14.7109375" style="50" customWidth="1"/>
    <col min="6159" max="6159" width="14.28515625" style="50" customWidth="1"/>
    <col min="6160" max="6160" width="3.7109375" style="50" customWidth="1"/>
    <col min="6161" max="6400" width="9.140625" style="50"/>
    <col min="6401" max="6401" width="3.85546875" style="50" customWidth="1"/>
    <col min="6402" max="6402" width="5.140625" style="50" customWidth="1"/>
    <col min="6403" max="6403" width="33.42578125" style="50" customWidth="1"/>
    <col min="6404" max="6404" width="15.7109375" style="50" customWidth="1"/>
    <col min="6405" max="6405" width="10.42578125" style="50" bestFit="1" customWidth="1"/>
    <col min="6406" max="6406" width="12.85546875" style="50" customWidth="1"/>
    <col min="6407" max="6407" width="14.28515625" style="50" customWidth="1"/>
    <col min="6408" max="6408" width="13.5703125" style="50" customWidth="1"/>
    <col min="6409" max="6409" width="10.42578125" style="50" bestFit="1" customWidth="1"/>
    <col min="6410" max="6412" width="13.7109375" style="50" customWidth="1"/>
    <col min="6413" max="6413" width="15.85546875" style="50" customWidth="1"/>
    <col min="6414" max="6414" width="14.7109375" style="50" customWidth="1"/>
    <col min="6415" max="6415" width="14.28515625" style="50" customWidth="1"/>
    <col min="6416" max="6416" width="3.7109375" style="50" customWidth="1"/>
    <col min="6417" max="6656" width="9.140625" style="50"/>
    <col min="6657" max="6657" width="3.85546875" style="50" customWidth="1"/>
    <col min="6658" max="6658" width="5.140625" style="50" customWidth="1"/>
    <col min="6659" max="6659" width="33.42578125" style="50" customWidth="1"/>
    <col min="6660" max="6660" width="15.7109375" style="50" customWidth="1"/>
    <col min="6661" max="6661" width="10.42578125" style="50" bestFit="1" customWidth="1"/>
    <col min="6662" max="6662" width="12.85546875" style="50" customWidth="1"/>
    <col min="6663" max="6663" width="14.28515625" style="50" customWidth="1"/>
    <col min="6664" max="6664" width="13.5703125" style="50" customWidth="1"/>
    <col min="6665" max="6665" width="10.42578125" style="50" bestFit="1" customWidth="1"/>
    <col min="6666" max="6668" width="13.7109375" style="50" customWidth="1"/>
    <col min="6669" max="6669" width="15.85546875" style="50" customWidth="1"/>
    <col min="6670" max="6670" width="14.7109375" style="50" customWidth="1"/>
    <col min="6671" max="6671" width="14.28515625" style="50" customWidth="1"/>
    <col min="6672" max="6672" width="3.7109375" style="50" customWidth="1"/>
    <col min="6673" max="6912" width="9.140625" style="50"/>
    <col min="6913" max="6913" width="3.85546875" style="50" customWidth="1"/>
    <col min="6914" max="6914" width="5.140625" style="50" customWidth="1"/>
    <col min="6915" max="6915" width="33.42578125" style="50" customWidth="1"/>
    <col min="6916" max="6916" width="15.7109375" style="50" customWidth="1"/>
    <col min="6917" max="6917" width="10.42578125" style="50" bestFit="1" customWidth="1"/>
    <col min="6918" max="6918" width="12.85546875" style="50" customWidth="1"/>
    <col min="6919" max="6919" width="14.28515625" style="50" customWidth="1"/>
    <col min="6920" max="6920" width="13.5703125" style="50" customWidth="1"/>
    <col min="6921" max="6921" width="10.42578125" style="50" bestFit="1" customWidth="1"/>
    <col min="6922" max="6924" width="13.7109375" style="50" customWidth="1"/>
    <col min="6925" max="6925" width="15.85546875" style="50" customWidth="1"/>
    <col min="6926" max="6926" width="14.7109375" style="50" customWidth="1"/>
    <col min="6927" max="6927" width="14.28515625" style="50" customWidth="1"/>
    <col min="6928" max="6928" width="3.7109375" style="50" customWidth="1"/>
    <col min="6929" max="7168" width="9.140625" style="50"/>
    <col min="7169" max="7169" width="3.85546875" style="50" customWidth="1"/>
    <col min="7170" max="7170" width="5.140625" style="50" customWidth="1"/>
    <col min="7171" max="7171" width="33.42578125" style="50" customWidth="1"/>
    <col min="7172" max="7172" width="15.7109375" style="50" customWidth="1"/>
    <col min="7173" max="7173" width="10.42578125" style="50" bestFit="1" customWidth="1"/>
    <col min="7174" max="7174" width="12.85546875" style="50" customWidth="1"/>
    <col min="7175" max="7175" width="14.28515625" style="50" customWidth="1"/>
    <col min="7176" max="7176" width="13.5703125" style="50" customWidth="1"/>
    <col min="7177" max="7177" width="10.42578125" style="50" bestFit="1" customWidth="1"/>
    <col min="7178" max="7180" width="13.7109375" style="50" customWidth="1"/>
    <col min="7181" max="7181" width="15.85546875" style="50" customWidth="1"/>
    <col min="7182" max="7182" width="14.7109375" style="50" customWidth="1"/>
    <col min="7183" max="7183" width="14.28515625" style="50" customWidth="1"/>
    <col min="7184" max="7184" width="3.7109375" style="50" customWidth="1"/>
    <col min="7185" max="7424" width="9.140625" style="50"/>
    <col min="7425" max="7425" width="3.85546875" style="50" customWidth="1"/>
    <col min="7426" max="7426" width="5.140625" style="50" customWidth="1"/>
    <col min="7427" max="7427" width="33.42578125" style="50" customWidth="1"/>
    <col min="7428" max="7428" width="15.7109375" style="50" customWidth="1"/>
    <col min="7429" max="7429" width="10.42578125" style="50" bestFit="1" customWidth="1"/>
    <col min="7430" max="7430" width="12.85546875" style="50" customWidth="1"/>
    <col min="7431" max="7431" width="14.28515625" style="50" customWidth="1"/>
    <col min="7432" max="7432" width="13.5703125" style="50" customWidth="1"/>
    <col min="7433" max="7433" width="10.42578125" style="50" bestFit="1" customWidth="1"/>
    <col min="7434" max="7436" width="13.7109375" style="50" customWidth="1"/>
    <col min="7437" max="7437" width="15.85546875" style="50" customWidth="1"/>
    <col min="7438" max="7438" width="14.7109375" style="50" customWidth="1"/>
    <col min="7439" max="7439" width="14.28515625" style="50" customWidth="1"/>
    <col min="7440" max="7440" width="3.7109375" style="50" customWidth="1"/>
    <col min="7441" max="7680" width="9.140625" style="50"/>
    <col min="7681" max="7681" width="3.85546875" style="50" customWidth="1"/>
    <col min="7682" max="7682" width="5.140625" style="50" customWidth="1"/>
    <col min="7683" max="7683" width="33.42578125" style="50" customWidth="1"/>
    <col min="7684" max="7684" width="15.7109375" style="50" customWidth="1"/>
    <col min="7685" max="7685" width="10.42578125" style="50" bestFit="1" customWidth="1"/>
    <col min="7686" max="7686" width="12.85546875" style="50" customWidth="1"/>
    <col min="7687" max="7687" width="14.28515625" style="50" customWidth="1"/>
    <col min="7688" max="7688" width="13.5703125" style="50" customWidth="1"/>
    <col min="7689" max="7689" width="10.42578125" style="50" bestFit="1" customWidth="1"/>
    <col min="7690" max="7692" width="13.7109375" style="50" customWidth="1"/>
    <col min="7693" max="7693" width="15.85546875" style="50" customWidth="1"/>
    <col min="7694" max="7694" width="14.7109375" style="50" customWidth="1"/>
    <col min="7695" max="7695" width="14.28515625" style="50" customWidth="1"/>
    <col min="7696" max="7696" width="3.7109375" style="50" customWidth="1"/>
    <col min="7697" max="7936" width="9.140625" style="50"/>
    <col min="7937" max="7937" width="3.85546875" style="50" customWidth="1"/>
    <col min="7938" max="7938" width="5.140625" style="50" customWidth="1"/>
    <col min="7939" max="7939" width="33.42578125" style="50" customWidth="1"/>
    <col min="7940" max="7940" width="15.7109375" style="50" customWidth="1"/>
    <col min="7941" max="7941" width="10.42578125" style="50" bestFit="1" customWidth="1"/>
    <col min="7942" max="7942" width="12.85546875" style="50" customWidth="1"/>
    <col min="7943" max="7943" width="14.28515625" style="50" customWidth="1"/>
    <col min="7944" max="7944" width="13.5703125" style="50" customWidth="1"/>
    <col min="7945" max="7945" width="10.42578125" style="50" bestFit="1" customWidth="1"/>
    <col min="7946" max="7948" width="13.7109375" style="50" customWidth="1"/>
    <col min="7949" max="7949" width="15.85546875" style="50" customWidth="1"/>
    <col min="7950" max="7950" width="14.7109375" style="50" customWidth="1"/>
    <col min="7951" max="7951" width="14.28515625" style="50" customWidth="1"/>
    <col min="7952" max="7952" width="3.7109375" style="50" customWidth="1"/>
    <col min="7953" max="8192" width="9.140625" style="50"/>
    <col min="8193" max="8193" width="3.85546875" style="50" customWidth="1"/>
    <col min="8194" max="8194" width="5.140625" style="50" customWidth="1"/>
    <col min="8195" max="8195" width="33.42578125" style="50" customWidth="1"/>
    <col min="8196" max="8196" width="15.7109375" style="50" customWidth="1"/>
    <col min="8197" max="8197" width="10.42578125" style="50" bestFit="1" customWidth="1"/>
    <col min="8198" max="8198" width="12.85546875" style="50" customWidth="1"/>
    <col min="8199" max="8199" width="14.28515625" style="50" customWidth="1"/>
    <col min="8200" max="8200" width="13.5703125" style="50" customWidth="1"/>
    <col min="8201" max="8201" width="10.42578125" style="50" bestFit="1" customWidth="1"/>
    <col min="8202" max="8204" width="13.7109375" style="50" customWidth="1"/>
    <col min="8205" max="8205" width="15.85546875" style="50" customWidth="1"/>
    <col min="8206" max="8206" width="14.7109375" style="50" customWidth="1"/>
    <col min="8207" max="8207" width="14.28515625" style="50" customWidth="1"/>
    <col min="8208" max="8208" width="3.7109375" style="50" customWidth="1"/>
    <col min="8209" max="8448" width="9.140625" style="50"/>
    <col min="8449" max="8449" width="3.85546875" style="50" customWidth="1"/>
    <col min="8450" max="8450" width="5.140625" style="50" customWidth="1"/>
    <col min="8451" max="8451" width="33.42578125" style="50" customWidth="1"/>
    <col min="8452" max="8452" width="15.7109375" style="50" customWidth="1"/>
    <col min="8453" max="8453" width="10.42578125" style="50" bestFit="1" customWidth="1"/>
    <col min="8454" max="8454" width="12.85546875" style="50" customWidth="1"/>
    <col min="8455" max="8455" width="14.28515625" style="50" customWidth="1"/>
    <col min="8456" max="8456" width="13.5703125" style="50" customWidth="1"/>
    <col min="8457" max="8457" width="10.42578125" style="50" bestFit="1" customWidth="1"/>
    <col min="8458" max="8460" width="13.7109375" style="50" customWidth="1"/>
    <col min="8461" max="8461" width="15.85546875" style="50" customWidth="1"/>
    <col min="8462" max="8462" width="14.7109375" style="50" customWidth="1"/>
    <col min="8463" max="8463" width="14.28515625" style="50" customWidth="1"/>
    <col min="8464" max="8464" width="3.7109375" style="50" customWidth="1"/>
    <col min="8465" max="8704" width="9.140625" style="50"/>
    <col min="8705" max="8705" width="3.85546875" style="50" customWidth="1"/>
    <col min="8706" max="8706" width="5.140625" style="50" customWidth="1"/>
    <col min="8707" max="8707" width="33.42578125" style="50" customWidth="1"/>
    <col min="8708" max="8708" width="15.7109375" style="50" customWidth="1"/>
    <col min="8709" max="8709" width="10.42578125" style="50" bestFit="1" customWidth="1"/>
    <col min="8710" max="8710" width="12.85546875" style="50" customWidth="1"/>
    <col min="8711" max="8711" width="14.28515625" style="50" customWidth="1"/>
    <col min="8712" max="8712" width="13.5703125" style="50" customWidth="1"/>
    <col min="8713" max="8713" width="10.42578125" style="50" bestFit="1" customWidth="1"/>
    <col min="8714" max="8716" width="13.7109375" style="50" customWidth="1"/>
    <col min="8717" max="8717" width="15.85546875" style="50" customWidth="1"/>
    <col min="8718" max="8718" width="14.7109375" style="50" customWidth="1"/>
    <col min="8719" max="8719" width="14.28515625" style="50" customWidth="1"/>
    <col min="8720" max="8720" width="3.7109375" style="50" customWidth="1"/>
    <col min="8721" max="8960" width="9.140625" style="50"/>
    <col min="8961" max="8961" width="3.85546875" style="50" customWidth="1"/>
    <col min="8962" max="8962" width="5.140625" style="50" customWidth="1"/>
    <col min="8963" max="8963" width="33.42578125" style="50" customWidth="1"/>
    <col min="8964" max="8964" width="15.7109375" style="50" customWidth="1"/>
    <col min="8965" max="8965" width="10.42578125" style="50" bestFit="1" customWidth="1"/>
    <col min="8966" max="8966" width="12.85546875" style="50" customWidth="1"/>
    <col min="8967" max="8967" width="14.28515625" style="50" customWidth="1"/>
    <col min="8968" max="8968" width="13.5703125" style="50" customWidth="1"/>
    <col min="8969" max="8969" width="10.42578125" style="50" bestFit="1" customWidth="1"/>
    <col min="8970" max="8972" width="13.7109375" style="50" customWidth="1"/>
    <col min="8973" max="8973" width="15.85546875" style="50" customWidth="1"/>
    <col min="8974" max="8974" width="14.7109375" style="50" customWidth="1"/>
    <col min="8975" max="8975" width="14.28515625" style="50" customWidth="1"/>
    <col min="8976" max="8976" width="3.7109375" style="50" customWidth="1"/>
    <col min="8977" max="9216" width="9.140625" style="50"/>
    <col min="9217" max="9217" width="3.85546875" style="50" customWidth="1"/>
    <col min="9218" max="9218" width="5.140625" style="50" customWidth="1"/>
    <col min="9219" max="9219" width="33.42578125" style="50" customWidth="1"/>
    <col min="9220" max="9220" width="15.7109375" style="50" customWidth="1"/>
    <col min="9221" max="9221" width="10.42578125" style="50" bestFit="1" customWidth="1"/>
    <col min="9222" max="9222" width="12.85546875" style="50" customWidth="1"/>
    <col min="9223" max="9223" width="14.28515625" style="50" customWidth="1"/>
    <col min="9224" max="9224" width="13.5703125" style="50" customWidth="1"/>
    <col min="9225" max="9225" width="10.42578125" style="50" bestFit="1" customWidth="1"/>
    <col min="9226" max="9228" width="13.7109375" style="50" customWidth="1"/>
    <col min="9229" max="9229" width="15.85546875" style="50" customWidth="1"/>
    <col min="9230" max="9230" width="14.7109375" style="50" customWidth="1"/>
    <col min="9231" max="9231" width="14.28515625" style="50" customWidth="1"/>
    <col min="9232" max="9232" width="3.7109375" style="50" customWidth="1"/>
    <col min="9233" max="9472" width="9.140625" style="50"/>
    <col min="9473" max="9473" width="3.85546875" style="50" customWidth="1"/>
    <col min="9474" max="9474" width="5.140625" style="50" customWidth="1"/>
    <col min="9475" max="9475" width="33.42578125" style="50" customWidth="1"/>
    <col min="9476" max="9476" width="15.7109375" style="50" customWidth="1"/>
    <col min="9477" max="9477" width="10.42578125" style="50" bestFit="1" customWidth="1"/>
    <col min="9478" max="9478" width="12.85546875" style="50" customWidth="1"/>
    <col min="9479" max="9479" width="14.28515625" style="50" customWidth="1"/>
    <col min="9480" max="9480" width="13.5703125" style="50" customWidth="1"/>
    <col min="9481" max="9481" width="10.42578125" style="50" bestFit="1" customWidth="1"/>
    <col min="9482" max="9484" width="13.7109375" style="50" customWidth="1"/>
    <col min="9485" max="9485" width="15.85546875" style="50" customWidth="1"/>
    <col min="9486" max="9486" width="14.7109375" style="50" customWidth="1"/>
    <col min="9487" max="9487" width="14.28515625" style="50" customWidth="1"/>
    <col min="9488" max="9488" width="3.7109375" style="50" customWidth="1"/>
    <col min="9489" max="9728" width="9.140625" style="50"/>
    <col min="9729" max="9729" width="3.85546875" style="50" customWidth="1"/>
    <col min="9730" max="9730" width="5.140625" style="50" customWidth="1"/>
    <col min="9731" max="9731" width="33.42578125" style="50" customWidth="1"/>
    <col min="9732" max="9732" width="15.7109375" style="50" customWidth="1"/>
    <col min="9733" max="9733" width="10.42578125" style="50" bestFit="1" customWidth="1"/>
    <col min="9734" max="9734" width="12.85546875" style="50" customWidth="1"/>
    <col min="9735" max="9735" width="14.28515625" style="50" customWidth="1"/>
    <col min="9736" max="9736" width="13.5703125" style="50" customWidth="1"/>
    <col min="9737" max="9737" width="10.42578125" style="50" bestFit="1" customWidth="1"/>
    <col min="9738" max="9740" width="13.7109375" style="50" customWidth="1"/>
    <col min="9741" max="9741" width="15.85546875" style="50" customWidth="1"/>
    <col min="9742" max="9742" width="14.7109375" style="50" customWidth="1"/>
    <col min="9743" max="9743" width="14.28515625" style="50" customWidth="1"/>
    <col min="9744" max="9744" width="3.7109375" style="50" customWidth="1"/>
    <col min="9745" max="9984" width="9.140625" style="50"/>
    <col min="9985" max="9985" width="3.85546875" style="50" customWidth="1"/>
    <col min="9986" max="9986" width="5.140625" style="50" customWidth="1"/>
    <col min="9987" max="9987" width="33.42578125" style="50" customWidth="1"/>
    <col min="9988" max="9988" width="15.7109375" style="50" customWidth="1"/>
    <col min="9989" max="9989" width="10.42578125" style="50" bestFit="1" customWidth="1"/>
    <col min="9990" max="9990" width="12.85546875" style="50" customWidth="1"/>
    <col min="9991" max="9991" width="14.28515625" style="50" customWidth="1"/>
    <col min="9992" max="9992" width="13.5703125" style="50" customWidth="1"/>
    <col min="9993" max="9993" width="10.42578125" style="50" bestFit="1" customWidth="1"/>
    <col min="9994" max="9996" width="13.7109375" style="50" customWidth="1"/>
    <col min="9997" max="9997" width="15.85546875" style="50" customWidth="1"/>
    <col min="9998" max="9998" width="14.7109375" style="50" customWidth="1"/>
    <col min="9999" max="9999" width="14.28515625" style="50" customWidth="1"/>
    <col min="10000" max="10000" width="3.7109375" style="50" customWidth="1"/>
    <col min="10001" max="10240" width="9.140625" style="50"/>
    <col min="10241" max="10241" width="3.85546875" style="50" customWidth="1"/>
    <col min="10242" max="10242" width="5.140625" style="50" customWidth="1"/>
    <col min="10243" max="10243" width="33.42578125" style="50" customWidth="1"/>
    <col min="10244" max="10244" width="15.7109375" style="50" customWidth="1"/>
    <col min="10245" max="10245" width="10.42578125" style="50" bestFit="1" customWidth="1"/>
    <col min="10246" max="10246" width="12.85546875" style="50" customWidth="1"/>
    <col min="10247" max="10247" width="14.28515625" style="50" customWidth="1"/>
    <col min="10248" max="10248" width="13.5703125" style="50" customWidth="1"/>
    <col min="10249" max="10249" width="10.42578125" style="50" bestFit="1" customWidth="1"/>
    <col min="10250" max="10252" width="13.7109375" style="50" customWidth="1"/>
    <col min="10253" max="10253" width="15.85546875" style="50" customWidth="1"/>
    <col min="10254" max="10254" width="14.7109375" style="50" customWidth="1"/>
    <col min="10255" max="10255" width="14.28515625" style="50" customWidth="1"/>
    <col min="10256" max="10256" width="3.7109375" style="50" customWidth="1"/>
    <col min="10257" max="10496" width="9.140625" style="50"/>
    <col min="10497" max="10497" width="3.85546875" style="50" customWidth="1"/>
    <col min="10498" max="10498" width="5.140625" style="50" customWidth="1"/>
    <col min="10499" max="10499" width="33.42578125" style="50" customWidth="1"/>
    <col min="10500" max="10500" width="15.7109375" style="50" customWidth="1"/>
    <col min="10501" max="10501" width="10.42578125" style="50" bestFit="1" customWidth="1"/>
    <col min="10502" max="10502" width="12.85546875" style="50" customWidth="1"/>
    <col min="10503" max="10503" width="14.28515625" style="50" customWidth="1"/>
    <col min="10504" max="10504" width="13.5703125" style="50" customWidth="1"/>
    <col min="10505" max="10505" width="10.42578125" style="50" bestFit="1" customWidth="1"/>
    <col min="10506" max="10508" width="13.7109375" style="50" customWidth="1"/>
    <col min="10509" max="10509" width="15.85546875" style="50" customWidth="1"/>
    <col min="10510" max="10510" width="14.7109375" style="50" customWidth="1"/>
    <col min="10511" max="10511" width="14.28515625" style="50" customWidth="1"/>
    <col min="10512" max="10512" width="3.7109375" style="50" customWidth="1"/>
    <col min="10513" max="10752" width="9.140625" style="50"/>
    <col min="10753" max="10753" width="3.85546875" style="50" customWidth="1"/>
    <col min="10754" max="10754" width="5.140625" style="50" customWidth="1"/>
    <col min="10755" max="10755" width="33.42578125" style="50" customWidth="1"/>
    <col min="10756" max="10756" width="15.7109375" style="50" customWidth="1"/>
    <col min="10757" max="10757" width="10.42578125" style="50" bestFit="1" customWidth="1"/>
    <col min="10758" max="10758" width="12.85546875" style="50" customWidth="1"/>
    <col min="10759" max="10759" width="14.28515625" style="50" customWidth="1"/>
    <col min="10760" max="10760" width="13.5703125" style="50" customWidth="1"/>
    <col min="10761" max="10761" width="10.42578125" style="50" bestFit="1" customWidth="1"/>
    <col min="10762" max="10764" width="13.7109375" style="50" customWidth="1"/>
    <col min="10765" max="10765" width="15.85546875" style="50" customWidth="1"/>
    <col min="10766" max="10766" width="14.7109375" style="50" customWidth="1"/>
    <col min="10767" max="10767" width="14.28515625" style="50" customWidth="1"/>
    <col min="10768" max="10768" width="3.7109375" style="50" customWidth="1"/>
    <col min="10769" max="11008" width="9.140625" style="50"/>
    <col min="11009" max="11009" width="3.85546875" style="50" customWidth="1"/>
    <col min="11010" max="11010" width="5.140625" style="50" customWidth="1"/>
    <col min="11011" max="11011" width="33.42578125" style="50" customWidth="1"/>
    <col min="11012" max="11012" width="15.7109375" style="50" customWidth="1"/>
    <col min="11013" max="11013" width="10.42578125" style="50" bestFit="1" customWidth="1"/>
    <col min="11014" max="11014" width="12.85546875" style="50" customWidth="1"/>
    <col min="11015" max="11015" width="14.28515625" style="50" customWidth="1"/>
    <col min="11016" max="11016" width="13.5703125" style="50" customWidth="1"/>
    <col min="11017" max="11017" width="10.42578125" style="50" bestFit="1" customWidth="1"/>
    <col min="11018" max="11020" width="13.7109375" style="50" customWidth="1"/>
    <col min="11021" max="11021" width="15.85546875" style="50" customWidth="1"/>
    <col min="11022" max="11022" width="14.7109375" style="50" customWidth="1"/>
    <col min="11023" max="11023" width="14.28515625" style="50" customWidth="1"/>
    <col min="11024" max="11024" width="3.7109375" style="50" customWidth="1"/>
    <col min="11025" max="11264" width="9.140625" style="50"/>
    <col min="11265" max="11265" width="3.85546875" style="50" customWidth="1"/>
    <col min="11266" max="11266" width="5.140625" style="50" customWidth="1"/>
    <col min="11267" max="11267" width="33.42578125" style="50" customWidth="1"/>
    <col min="11268" max="11268" width="15.7109375" style="50" customWidth="1"/>
    <col min="11269" max="11269" width="10.42578125" style="50" bestFit="1" customWidth="1"/>
    <col min="11270" max="11270" width="12.85546875" style="50" customWidth="1"/>
    <col min="11271" max="11271" width="14.28515625" style="50" customWidth="1"/>
    <col min="11272" max="11272" width="13.5703125" style="50" customWidth="1"/>
    <col min="11273" max="11273" width="10.42578125" style="50" bestFit="1" customWidth="1"/>
    <col min="11274" max="11276" width="13.7109375" style="50" customWidth="1"/>
    <col min="11277" max="11277" width="15.85546875" style="50" customWidth="1"/>
    <col min="11278" max="11278" width="14.7109375" style="50" customWidth="1"/>
    <col min="11279" max="11279" width="14.28515625" style="50" customWidth="1"/>
    <col min="11280" max="11280" width="3.7109375" style="50" customWidth="1"/>
    <col min="11281" max="11520" width="9.140625" style="50"/>
    <col min="11521" max="11521" width="3.85546875" style="50" customWidth="1"/>
    <col min="11522" max="11522" width="5.140625" style="50" customWidth="1"/>
    <col min="11523" max="11523" width="33.42578125" style="50" customWidth="1"/>
    <col min="11524" max="11524" width="15.7109375" style="50" customWidth="1"/>
    <col min="11525" max="11525" width="10.42578125" style="50" bestFit="1" customWidth="1"/>
    <col min="11526" max="11526" width="12.85546875" style="50" customWidth="1"/>
    <col min="11527" max="11527" width="14.28515625" style="50" customWidth="1"/>
    <col min="11528" max="11528" width="13.5703125" style="50" customWidth="1"/>
    <col min="11529" max="11529" width="10.42578125" style="50" bestFit="1" customWidth="1"/>
    <col min="11530" max="11532" width="13.7109375" style="50" customWidth="1"/>
    <col min="11533" max="11533" width="15.85546875" style="50" customWidth="1"/>
    <col min="11534" max="11534" width="14.7109375" style="50" customWidth="1"/>
    <col min="11535" max="11535" width="14.28515625" style="50" customWidth="1"/>
    <col min="11536" max="11536" width="3.7109375" style="50" customWidth="1"/>
    <col min="11537" max="11776" width="9.140625" style="50"/>
    <col min="11777" max="11777" width="3.85546875" style="50" customWidth="1"/>
    <col min="11778" max="11778" width="5.140625" style="50" customWidth="1"/>
    <col min="11779" max="11779" width="33.42578125" style="50" customWidth="1"/>
    <col min="11780" max="11780" width="15.7109375" style="50" customWidth="1"/>
    <col min="11781" max="11781" width="10.42578125" style="50" bestFit="1" customWidth="1"/>
    <col min="11782" max="11782" width="12.85546875" style="50" customWidth="1"/>
    <col min="11783" max="11783" width="14.28515625" style="50" customWidth="1"/>
    <col min="11784" max="11784" width="13.5703125" style="50" customWidth="1"/>
    <col min="11785" max="11785" width="10.42578125" style="50" bestFit="1" customWidth="1"/>
    <col min="11786" max="11788" width="13.7109375" style="50" customWidth="1"/>
    <col min="11789" max="11789" width="15.85546875" style="50" customWidth="1"/>
    <col min="11790" max="11790" width="14.7109375" style="50" customWidth="1"/>
    <col min="11791" max="11791" width="14.28515625" style="50" customWidth="1"/>
    <col min="11792" max="11792" width="3.7109375" style="50" customWidth="1"/>
    <col min="11793" max="12032" width="9.140625" style="50"/>
    <col min="12033" max="12033" width="3.85546875" style="50" customWidth="1"/>
    <col min="12034" max="12034" width="5.140625" style="50" customWidth="1"/>
    <col min="12035" max="12035" width="33.42578125" style="50" customWidth="1"/>
    <col min="12036" max="12036" width="15.7109375" style="50" customWidth="1"/>
    <col min="12037" max="12037" width="10.42578125" style="50" bestFit="1" customWidth="1"/>
    <col min="12038" max="12038" width="12.85546875" style="50" customWidth="1"/>
    <col min="12039" max="12039" width="14.28515625" style="50" customWidth="1"/>
    <col min="12040" max="12040" width="13.5703125" style="50" customWidth="1"/>
    <col min="12041" max="12041" width="10.42578125" style="50" bestFit="1" customWidth="1"/>
    <col min="12042" max="12044" width="13.7109375" style="50" customWidth="1"/>
    <col min="12045" max="12045" width="15.85546875" style="50" customWidth="1"/>
    <col min="12046" max="12046" width="14.7109375" style="50" customWidth="1"/>
    <col min="12047" max="12047" width="14.28515625" style="50" customWidth="1"/>
    <col min="12048" max="12048" width="3.7109375" style="50" customWidth="1"/>
    <col min="12049" max="12288" width="9.140625" style="50"/>
    <col min="12289" max="12289" width="3.85546875" style="50" customWidth="1"/>
    <col min="12290" max="12290" width="5.140625" style="50" customWidth="1"/>
    <col min="12291" max="12291" width="33.42578125" style="50" customWidth="1"/>
    <col min="12292" max="12292" width="15.7109375" style="50" customWidth="1"/>
    <col min="12293" max="12293" width="10.42578125" style="50" bestFit="1" customWidth="1"/>
    <col min="12294" max="12294" width="12.85546875" style="50" customWidth="1"/>
    <col min="12295" max="12295" width="14.28515625" style="50" customWidth="1"/>
    <col min="12296" max="12296" width="13.5703125" style="50" customWidth="1"/>
    <col min="12297" max="12297" width="10.42578125" style="50" bestFit="1" customWidth="1"/>
    <col min="12298" max="12300" width="13.7109375" style="50" customWidth="1"/>
    <col min="12301" max="12301" width="15.85546875" style="50" customWidth="1"/>
    <col min="12302" max="12302" width="14.7109375" style="50" customWidth="1"/>
    <col min="12303" max="12303" width="14.28515625" style="50" customWidth="1"/>
    <col min="12304" max="12304" width="3.7109375" style="50" customWidth="1"/>
    <col min="12305" max="12544" width="9.140625" style="50"/>
    <col min="12545" max="12545" width="3.85546875" style="50" customWidth="1"/>
    <col min="12546" max="12546" width="5.140625" style="50" customWidth="1"/>
    <col min="12547" max="12547" width="33.42578125" style="50" customWidth="1"/>
    <col min="12548" max="12548" width="15.7109375" style="50" customWidth="1"/>
    <col min="12549" max="12549" width="10.42578125" style="50" bestFit="1" customWidth="1"/>
    <col min="12550" max="12550" width="12.85546875" style="50" customWidth="1"/>
    <col min="12551" max="12551" width="14.28515625" style="50" customWidth="1"/>
    <col min="12552" max="12552" width="13.5703125" style="50" customWidth="1"/>
    <col min="12553" max="12553" width="10.42578125" style="50" bestFit="1" customWidth="1"/>
    <col min="12554" max="12556" width="13.7109375" style="50" customWidth="1"/>
    <col min="12557" max="12557" width="15.85546875" style="50" customWidth="1"/>
    <col min="12558" max="12558" width="14.7109375" style="50" customWidth="1"/>
    <col min="12559" max="12559" width="14.28515625" style="50" customWidth="1"/>
    <col min="12560" max="12560" width="3.7109375" style="50" customWidth="1"/>
    <col min="12561" max="12800" width="9.140625" style="50"/>
    <col min="12801" max="12801" width="3.85546875" style="50" customWidth="1"/>
    <col min="12802" max="12802" width="5.140625" style="50" customWidth="1"/>
    <col min="12803" max="12803" width="33.42578125" style="50" customWidth="1"/>
    <col min="12804" max="12804" width="15.7109375" style="50" customWidth="1"/>
    <col min="12805" max="12805" width="10.42578125" style="50" bestFit="1" customWidth="1"/>
    <col min="12806" max="12806" width="12.85546875" style="50" customWidth="1"/>
    <col min="12807" max="12807" width="14.28515625" style="50" customWidth="1"/>
    <col min="12808" max="12808" width="13.5703125" style="50" customWidth="1"/>
    <col min="12809" max="12809" width="10.42578125" style="50" bestFit="1" customWidth="1"/>
    <col min="12810" max="12812" width="13.7109375" style="50" customWidth="1"/>
    <col min="12813" max="12813" width="15.85546875" style="50" customWidth="1"/>
    <col min="12814" max="12814" width="14.7109375" style="50" customWidth="1"/>
    <col min="12815" max="12815" width="14.28515625" style="50" customWidth="1"/>
    <col min="12816" max="12816" width="3.7109375" style="50" customWidth="1"/>
    <col min="12817" max="13056" width="9.140625" style="50"/>
    <col min="13057" max="13057" width="3.85546875" style="50" customWidth="1"/>
    <col min="13058" max="13058" width="5.140625" style="50" customWidth="1"/>
    <col min="13059" max="13059" width="33.42578125" style="50" customWidth="1"/>
    <col min="13060" max="13060" width="15.7109375" style="50" customWidth="1"/>
    <col min="13061" max="13061" width="10.42578125" style="50" bestFit="1" customWidth="1"/>
    <col min="13062" max="13062" width="12.85546875" style="50" customWidth="1"/>
    <col min="13063" max="13063" width="14.28515625" style="50" customWidth="1"/>
    <col min="13064" max="13064" width="13.5703125" style="50" customWidth="1"/>
    <col min="13065" max="13065" width="10.42578125" style="50" bestFit="1" customWidth="1"/>
    <col min="13066" max="13068" width="13.7109375" style="50" customWidth="1"/>
    <col min="13069" max="13069" width="15.85546875" style="50" customWidth="1"/>
    <col min="13070" max="13070" width="14.7109375" style="50" customWidth="1"/>
    <col min="13071" max="13071" width="14.28515625" style="50" customWidth="1"/>
    <col min="13072" max="13072" width="3.7109375" style="50" customWidth="1"/>
    <col min="13073" max="13312" width="9.140625" style="50"/>
    <col min="13313" max="13313" width="3.85546875" style="50" customWidth="1"/>
    <col min="13314" max="13314" width="5.140625" style="50" customWidth="1"/>
    <col min="13315" max="13315" width="33.42578125" style="50" customWidth="1"/>
    <col min="13316" max="13316" width="15.7109375" style="50" customWidth="1"/>
    <col min="13317" max="13317" width="10.42578125" style="50" bestFit="1" customWidth="1"/>
    <col min="13318" max="13318" width="12.85546875" style="50" customWidth="1"/>
    <col min="13319" max="13319" width="14.28515625" style="50" customWidth="1"/>
    <col min="13320" max="13320" width="13.5703125" style="50" customWidth="1"/>
    <col min="13321" max="13321" width="10.42578125" style="50" bestFit="1" customWidth="1"/>
    <col min="13322" max="13324" width="13.7109375" style="50" customWidth="1"/>
    <col min="13325" max="13325" width="15.85546875" style="50" customWidth="1"/>
    <col min="13326" max="13326" width="14.7109375" style="50" customWidth="1"/>
    <col min="13327" max="13327" width="14.28515625" style="50" customWidth="1"/>
    <col min="13328" max="13328" width="3.7109375" style="50" customWidth="1"/>
    <col min="13329" max="13568" width="9.140625" style="50"/>
    <col min="13569" max="13569" width="3.85546875" style="50" customWidth="1"/>
    <col min="13570" max="13570" width="5.140625" style="50" customWidth="1"/>
    <col min="13571" max="13571" width="33.42578125" style="50" customWidth="1"/>
    <col min="13572" max="13572" width="15.7109375" style="50" customWidth="1"/>
    <col min="13573" max="13573" width="10.42578125" style="50" bestFit="1" customWidth="1"/>
    <col min="13574" max="13574" width="12.85546875" style="50" customWidth="1"/>
    <col min="13575" max="13575" width="14.28515625" style="50" customWidth="1"/>
    <col min="13576" max="13576" width="13.5703125" style="50" customWidth="1"/>
    <col min="13577" max="13577" width="10.42578125" style="50" bestFit="1" customWidth="1"/>
    <col min="13578" max="13580" width="13.7109375" style="50" customWidth="1"/>
    <col min="13581" max="13581" width="15.85546875" style="50" customWidth="1"/>
    <col min="13582" max="13582" width="14.7109375" style="50" customWidth="1"/>
    <col min="13583" max="13583" width="14.28515625" style="50" customWidth="1"/>
    <col min="13584" max="13584" width="3.7109375" style="50" customWidth="1"/>
    <col min="13585" max="13824" width="9.140625" style="50"/>
    <col min="13825" max="13825" width="3.85546875" style="50" customWidth="1"/>
    <col min="13826" max="13826" width="5.140625" style="50" customWidth="1"/>
    <col min="13827" max="13827" width="33.42578125" style="50" customWidth="1"/>
    <col min="13828" max="13828" width="15.7109375" style="50" customWidth="1"/>
    <col min="13829" max="13829" width="10.42578125" style="50" bestFit="1" customWidth="1"/>
    <col min="13830" max="13830" width="12.85546875" style="50" customWidth="1"/>
    <col min="13831" max="13831" width="14.28515625" style="50" customWidth="1"/>
    <col min="13832" max="13832" width="13.5703125" style="50" customWidth="1"/>
    <col min="13833" max="13833" width="10.42578125" style="50" bestFit="1" customWidth="1"/>
    <col min="13834" max="13836" width="13.7109375" style="50" customWidth="1"/>
    <col min="13837" max="13837" width="15.85546875" style="50" customWidth="1"/>
    <col min="13838" max="13838" width="14.7109375" style="50" customWidth="1"/>
    <col min="13839" max="13839" width="14.28515625" style="50" customWidth="1"/>
    <col min="13840" max="13840" width="3.7109375" style="50" customWidth="1"/>
    <col min="13841" max="14080" width="9.140625" style="50"/>
    <col min="14081" max="14081" width="3.85546875" style="50" customWidth="1"/>
    <col min="14082" max="14082" width="5.140625" style="50" customWidth="1"/>
    <col min="14083" max="14083" width="33.42578125" style="50" customWidth="1"/>
    <col min="14084" max="14084" width="15.7109375" style="50" customWidth="1"/>
    <col min="14085" max="14085" width="10.42578125" style="50" bestFit="1" customWidth="1"/>
    <col min="14086" max="14086" width="12.85546875" style="50" customWidth="1"/>
    <col min="14087" max="14087" width="14.28515625" style="50" customWidth="1"/>
    <col min="14088" max="14088" width="13.5703125" style="50" customWidth="1"/>
    <col min="14089" max="14089" width="10.42578125" style="50" bestFit="1" customWidth="1"/>
    <col min="14090" max="14092" width="13.7109375" style="50" customWidth="1"/>
    <col min="14093" max="14093" width="15.85546875" style="50" customWidth="1"/>
    <col min="14094" max="14094" width="14.7109375" style="50" customWidth="1"/>
    <col min="14095" max="14095" width="14.28515625" style="50" customWidth="1"/>
    <col min="14096" max="14096" width="3.7109375" style="50" customWidth="1"/>
    <col min="14097" max="14336" width="9.140625" style="50"/>
    <col min="14337" max="14337" width="3.85546875" style="50" customWidth="1"/>
    <col min="14338" max="14338" width="5.140625" style="50" customWidth="1"/>
    <col min="14339" max="14339" width="33.42578125" style="50" customWidth="1"/>
    <col min="14340" max="14340" width="15.7109375" style="50" customWidth="1"/>
    <col min="14341" max="14341" width="10.42578125" style="50" bestFit="1" customWidth="1"/>
    <col min="14342" max="14342" width="12.85546875" style="50" customWidth="1"/>
    <col min="14343" max="14343" width="14.28515625" style="50" customWidth="1"/>
    <col min="14344" max="14344" width="13.5703125" style="50" customWidth="1"/>
    <col min="14345" max="14345" width="10.42578125" style="50" bestFit="1" customWidth="1"/>
    <col min="14346" max="14348" width="13.7109375" style="50" customWidth="1"/>
    <col min="14349" max="14349" width="15.85546875" style="50" customWidth="1"/>
    <col min="14350" max="14350" width="14.7109375" style="50" customWidth="1"/>
    <col min="14351" max="14351" width="14.28515625" style="50" customWidth="1"/>
    <col min="14352" max="14352" width="3.7109375" style="50" customWidth="1"/>
    <col min="14353" max="14592" width="9.140625" style="50"/>
    <col min="14593" max="14593" width="3.85546875" style="50" customWidth="1"/>
    <col min="14594" max="14594" width="5.140625" style="50" customWidth="1"/>
    <col min="14595" max="14595" width="33.42578125" style="50" customWidth="1"/>
    <col min="14596" max="14596" width="15.7109375" style="50" customWidth="1"/>
    <col min="14597" max="14597" width="10.42578125" style="50" bestFit="1" customWidth="1"/>
    <col min="14598" max="14598" width="12.85546875" style="50" customWidth="1"/>
    <col min="14599" max="14599" width="14.28515625" style="50" customWidth="1"/>
    <col min="14600" max="14600" width="13.5703125" style="50" customWidth="1"/>
    <col min="14601" max="14601" width="10.42578125" style="50" bestFit="1" customWidth="1"/>
    <col min="14602" max="14604" width="13.7109375" style="50" customWidth="1"/>
    <col min="14605" max="14605" width="15.85546875" style="50" customWidth="1"/>
    <col min="14606" max="14606" width="14.7109375" style="50" customWidth="1"/>
    <col min="14607" max="14607" width="14.28515625" style="50" customWidth="1"/>
    <col min="14608" max="14608" width="3.7109375" style="50" customWidth="1"/>
    <col min="14609" max="14848" width="9.140625" style="50"/>
    <col min="14849" max="14849" width="3.85546875" style="50" customWidth="1"/>
    <col min="14850" max="14850" width="5.140625" style="50" customWidth="1"/>
    <col min="14851" max="14851" width="33.42578125" style="50" customWidth="1"/>
    <col min="14852" max="14852" width="15.7109375" style="50" customWidth="1"/>
    <col min="14853" max="14853" width="10.42578125" style="50" bestFit="1" customWidth="1"/>
    <col min="14854" max="14854" width="12.85546875" style="50" customWidth="1"/>
    <col min="14855" max="14855" width="14.28515625" style="50" customWidth="1"/>
    <col min="14856" max="14856" width="13.5703125" style="50" customWidth="1"/>
    <col min="14857" max="14857" width="10.42578125" style="50" bestFit="1" customWidth="1"/>
    <col min="14858" max="14860" width="13.7109375" style="50" customWidth="1"/>
    <col min="14861" max="14861" width="15.85546875" style="50" customWidth="1"/>
    <col min="14862" max="14862" width="14.7109375" style="50" customWidth="1"/>
    <col min="14863" max="14863" width="14.28515625" style="50" customWidth="1"/>
    <col min="14864" max="14864" width="3.7109375" style="50" customWidth="1"/>
    <col min="14865" max="15104" width="9.140625" style="50"/>
    <col min="15105" max="15105" width="3.85546875" style="50" customWidth="1"/>
    <col min="15106" max="15106" width="5.140625" style="50" customWidth="1"/>
    <col min="15107" max="15107" width="33.42578125" style="50" customWidth="1"/>
    <col min="15108" max="15108" width="15.7109375" style="50" customWidth="1"/>
    <col min="15109" max="15109" width="10.42578125" style="50" bestFit="1" customWidth="1"/>
    <col min="15110" max="15110" width="12.85546875" style="50" customWidth="1"/>
    <col min="15111" max="15111" width="14.28515625" style="50" customWidth="1"/>
    <col min="15112" max="15112" width="13.5703125" style="50" customWidth="1"/>
    <col min="15113" max="15113" width="10.42578125" style="50" bestFit="1" customWidth="1"/>
    <col min="15114" max="15116" width="13.7109375" style="50" customWidth="1"/>
    <col min="15117" max="15117" width="15.85546875" style="50" customWidth="1"/>
    <col min="15118" max="15118" width="14.7109375" style="50" customWidth="1"/>
    <col min="15119" max="15119" width="14.28515625" style="50" customWidth="1"/>
    <col min="15120" max="15120" width="3.7109375" style="50" customWidth="1"/>
    <col min="15121" max="15360" width="9.140625" style="50"/>
    <col min="15361" max="15361" width="3.85546875" style="50" customWidth="1"/>
    <col min="15362" max="15362" width="5.140625" style="50" customWidth="1"/>
    <col min="15363" max="15363" width="33.42578125" style="50" customWidth="1"/>
    <col min="15364" max="15364" width="15.7109375" style="50" customWidth="1"/>
    <col min="15365" max="15365" width="10.42578125" style="50" bestFit="1" customWidth="1"/>
    <col min="15366" max="15366" width="12.85546875" style="50" customWidth="1"/>
    <col min="15367" max="15367" width="14.28515625" style="50" customWidth="1"/>
    <col min="15368" max="15368" width="13.5703125" style="50" customWidth="1"/>
    <col min="15369" max="15369" width="10.42578125" style="50" bestFit="1" customWidth="1"/>
    <col min="15370" max="15372" width="13.7109375" style="50" customWidth="1"/>
    <col min="15373" max="15373" width="15.85546875" style="50" customWidth="1"/>
    <col min="15374" max="15374" width="14.7109375" style="50" customWidth="1"/>
    <col min="15375" max="15375" width="14.28515625" style="50" customWidth="1"/>
    <col min="15376" max="15376" width="3.7109375" style="50" customWidth="1"/>
    <col min="15377" max="15616" width="9.140625" style="50"/>
    <col min="15617" max="15617" width="3.85546875" style="50" customWidth="1"/>
    <col min="15618" max="15618" width="5.140625" style="50" customWidth="1"/>
    <col min="15619" max="15619" width="33.42578125" style="50" customWidth="1"/>
    <col min="15620" max="15620" width="15.7109375" style="50" customWidth="1"/>
    <col min="15621" max="15621" width="10.42578125" style="50" bestFit="1" customWidth="1"/>
    <col min="15622" max="15622" width="12.85546875" style="50" customWidth="1"/>
    <col min="15623" max="15623" width="14.28515625" style="50" customWidth="1"/>
    <col min="15624" max="15624" width="13.5703125" style="50" customWidth="1"/>
    <col min="15625" max="15625" width="10.42578125" style="50" bestFit="1" customWidth="1"/>
    <col min="15626" max="15628" width="13.7109375" style="50" customWidth="1"/>
    <col min="15629" max="15629" width="15.85546875" style="50" customWidth="1"/>
    <col min="15630" max="15630" width="14.7109375" style="50" customWidth="1"/>
    <col min="15631" max="15631" width="14.28515625" style="50" customWidth="1"/>
    <col min="15632" max="15632" width="3.7109375" style="50" customWidth="1"/>
    <col min="15633" max="15872" width="9.140625" style="50"/>
    <col min="15873" max="15873" width="3.85546875" style="50" customWidth="1"/>
    <col min="15874" max="15874" width="5.140625" style="50" customWidth="1"/>
    <col min="15875" max="15875" width="33.42578125" style="50" customWidth="1"/>
    <col min="15876" max="15876" width="15.7109375" style="50" customWidth="1"/>
    <col min="15877" max="15877" width="10.42578125" style="50" bestFit="1" customWidth="1"/>
    <col min="15878" max="15878" width="12.85546875" style="50" customWidth="1"/>
    <col min="15879" max="15879" width="14.28515625" style="50" customWidth="1"/>
    <col min="15880" max="15880" width="13.5703125" style="50" customWidth="1"/>
    <col min="15881" max="15881" width="10.42578125" style="50" bestFit="1" customWidth="1"/>
    <col min="15882" max="15884" width="13.7109375" style="50" customWidth="1"/>
    <col min="15885" max="15885" width="15.85546875" style="50" customWidth="1"/>
    <col min="15886" max="15886" width="14.7109375" style="50" customWidth="1"/>
    <col min="15887" max="15887" width="14.28515625" style="50" customWidth="1"/>
    <col min="15888" max="15888" width="3.7109375" style="50" customWidth="1"/>
    <col min="15889" max="16128" width="9.140625" style="50"/>
    <col min="16129" max="16129" width="3.85546875" style="50" customWidth="1"/>
    <col min="16130" max="16130" width="5.140625" style="50" customWidth="1"/>
    <col min="16131" max="16131" width="33.42578125" style="50" customWidth="1"/>
    <col min="16132" max="16132" width="15.7109375" style="50" customWidth="1"/>
    <col min="16133" max="16133" width="10.42578125" style="50" bestFit="1" customWidth="1"/>
    <col min="16134" max="16134" width="12.85546875" style="50" customWidth="1"/>
    <col min="16135" max="16135" width="14.28515625" style="50" customWidth="1"/>
    <col min="16136" max="16136" width="13.5703125" style="50" customWidth="1"/>
    <col min="16137" max="16137" width="10.42578125" style="50" bestFit="1" customWidth="1"/>
    <col min="16138" max="16140" width="13.7109375" style="50" customWidth="1"/>
    <col min="16141" max="16141" width="15.85546875" style="50" customWidth="1"/>
    <col min="16142" max="16142" width="14.7109375" style="50" customWidth="1"/>
    <col min="16143" max="16143" width="14.28515625" style="50" customWidth="1"/>
    <col min="16144" max="16144" width="3.7109375" style="50" customWidth="1"/>
    <col min="16145" max="16384" width="9.140625" style="50"/>
  </cols>
  <sheetData>
    <row r="2" spans="2:15">
      <c r="B2" s="426" t="s">
        <v>691</v>
      </c>
      <c r="C2" s="426"/>
      <c r="D2" s="426"/>
      <c r="M2" s="427"/>
      <c r="N2" s="427"/>
      <c r="O2" s="427"/>
    </row>
    <row r="3" spans="2:15">
      <c r="B3" s="426"/>
      <c r="C3" s="426"/>
      <c r="D3" s="426"/>
      <c r="M3" s="427"/>
      <c r="N3" s="427"/>
      <c r="O3" s="427"/>
    </row>
    <row r="4" spans="2:15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5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5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5" ht="26.25" thickBot="1">
      <c r="B7" s="425"/>
      <c r="C7" s="414"/>
      <c r="D7" s="414"/>
      <c r="E7" s="264" t="s">
        <v>47</v>
      </c>
      <c r="F7" s="264" t="s">
        <v>48</v>
      </c>
      <c r="G7" s="264" t="s">
        <v>49</v>
      </c>
      <c r="H7" s="264" t="s">
        <v>50</v>
      </c>
      <c r="I7" s="264" t="s">
        <v>47</v>
      </c>
      <c r="J7" s="264" t="s">
        <v>51</v>
      </c>
      <c r="K7" s="264" t="s">
        <v>49</v>
      </c>
      <c r="L7" s="264" t="s">
        <v>50</v>
      </c>
      <c r="M7" s="414"/>
      <c r="N7" s="416"/>
      <c r="O7" s="418"/>
    </row>
    <row r="8" spans="2:15" ht="19.149999999999999" customHeight="1" thickBot="1">
      <c r="B8" s="54" t="s">
        <v>13</v>
      </c>
      <c r="C8" s="55" t="s">
        <v>52</v>
      </c>
      <c r="D8" s="56">
        <v>107134451.91</v>
      </c>
      <c r="E8" s="56">
        <v>0</v>
      </c>
      <c r="F8" s="56">
        <v>0</v>
      </c>
      <c r="G8" s="56">
        <v>0</v>
      </c>
      <c r="H8" s="56">
        <v>4858315.5</v>
      </c>
      <c r="I8" s="56">
        <v>0</v>
      </c>
      <c r="J8" s="56">
        <v>0</v>
      </c>
      <c r="K8" s="56">
        <v>0</v>
      </c>
      <c r="L8" s="56">
        <v>0</v>
      </c>
      <c r="M8" s="57">
        <v>111992767.41</v>
      </c>
      <c r="N8" s="56">
        <v>48259691.560000002</v>
      </c>
      <c r="O8" s="58">
        <v>63733075.850000001</v>
      </c>
    </row>
    <row r="9" spans="2:15" ht="20.45" customHeight="1" thickBot="1">
      <c r="B9" s="54" t="s">
        <v>53</v>
      </c>
      <c r="C9" s="55" t="s">
        <v>54</v>
      </c>
      <c r="D9" s="56">
        <v>4652116.0199999996</v>
      </c>
      <c r="E9" s="56">
        <v>0</v>
      </c>
      <c r="F9" s="56">
        <v>0</v>
      </c>
      <c r="G9" s="56">
        <v>0</v>
      </c>
      <c r="H9" s="56">
        <v>4858315.5</v>
      </c>
      <c r="I9" s="56">
        <v>0</v>
      </c>
      <c r="J9" s="56">
        <v>0</v>
      </c>
      <c r="K9" s="56">
        <v>0</v>
      </c>
      <c r="L9" s="56">
        <v>0</v>
      </c>
      <c r="M9" s="57">
        <v>9510431.5199999996</v>
      </c>
      <c r="N9" s="56">
        <v>44619.199999999997</v>
      </c>
      <c r="O9" s="58">
        <v>9465812.3200000003</v>
      </c>
    </row>
    <row r="10" spans="2:15" ht="59.45" customHeight="1" thickBot="1">
      <c r="B10" s="54" t="s">
        <v>55</v>
      </c>
      <c r="C10" s="55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</row>
    <row r="11" spans="2:15" ht="30.75" thickBot="1">
      <c r="B11" s="54" t="s">
        <v>57</v>
      </c>
      <c r="C11" s="55" t="s">
        <v>58</v>
      </c>
      <c r="D11" s="56">
        <v>98583486.739999995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7">
        <v>98583486.739999995</v>
      </c>
      <c r="N11" s="56">
        <v>44316223.210000001</v>
      </c>
      <c r="O11" s="58">
        <v>54267263.530000001</v>
      </c>
    </row>
    <row r="12" spans="2:15" ht="24.6" customHeight="1" thickBot="1">
      <c r="B12" s="54" t="s">
        <v>59</v>
      </c>
      <c r="C12" s="55" t="s">
        <v>60</v>
      </c>
      <c r="D12" s="56">
        <v>1985769.42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7">
        <v>1985769.42</v>
      </c>
      <c r="N12" s="56">
        <v>1985769.42</v>
      </c>
      <c r="O12" s="58">
        <v>0</v>
      </c>
    </row>
    <row r="13" spans="2:15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</row>
    <row r="14" spans="2:15" ht="24.6" customHeight="1" thickBot="1">
      <c r="B14" s="54" t="s">
        <v>63</v>
      </c>
      <c r="C14" s="55" t="s">
        <v>64</v>
      </c>
      <c r="D14" s="56">
        <v>1913079.73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7">
        <v>1913079.73</v>
      </c>
      <c r="N14" s="56">
        <v>1913079.73</v>
      </c>
      <c r="O14" s="58">
        <v>0</v>
      </c>
    </row>
    <row r="15" spans="2:15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</row>
    <row r="16" spans="2:15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</row>
    <row r="17" spans="2:15" ht="20.45" customHeight="1" thickBot="1">
      <c r="B17" s="61" t="s">
        <v>22</v>
      </c>
      <c r="C17" s="55" t="s">
        <v>67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0</v>
      </c>
      <c r="N17" s="56">
        <v>0</v>
      </c>
      <c r="O17" s="58">
        <v>0</v>
      </c>
    </row>
    <row r="18" spans="2:15" ht="22.15" customHeight="1" thickBot="1">
      <c r="B18" s="419" t="s">
        <v>68</v>
      </c>
      <c r="C18" s="420"/>
      <c r="D18" s="57">
        <v>107134451.91</v>
      </c>
      <c r="E18" s="57">
        <v>0</v>
      </c>
      <c r="F18" s="57">
        <v>0</v>
      </c>
      <c r="G18" s="57">
        <v>0</v>
      </c>
      <c r="H18" s="57">
        <v>4858315.5</v>
      </c>
      <c r="I18" s="57">
        <v>0</v>
      </c>
      <c r="J18" s="57">
        <v>0</v>
      </c>
      <c r="K18" s="57">
        <v>0</v>
      </c>
      <c r="L18" s="57">
        <v>0</v>
      </c>
      <c r="M18" s="57">
        <v>111992767.41</v>
      </c>
      <c r="N18" s="57">
        <v>48259691.560000002</v>
      </c>
      <c r="O18" s="58">
        <v>63733075.850000001</v>
      </c>
    </row>
    <row r="19" spans="2:15" ht="57.6" customHeight="1" thickBot="1">
      <c r="B19" s="483" t="s">
        <v>69</v>
      </c>
      <c r="C19" s="484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5" ht="6" customHeight="1" thickTop="1"/>
    <row r="21" spans="2:15" ht="9.6" customHeight="1">
      <c r="B21" s="65" t="s">
        <v>71</v>
      </c>
    </row>
    <row r="22" spans="2:15" ht="10.9" customHeight="1">
      <c r="B22" s="65" t="s">
        <v>72</v>
      </c>
    </row>
    <row r="23" spans="2:15" ht="10.15" customHeight="1">
      <c r="B23" s="65" t="s">
        <v>73</v>
      </c>
    </row>
    <row r="24" spans="2:15" ht="38.450000000000003" customHeight="1"/>
    <row r="25" spans="2:15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5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37" right="0.53" top="0.74803149606299213" bottom="0.74803149606299213" header="0.31496062992125984" footer="0.31496062992125984"/>
  <pageSetup scale="62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2:O26"/>
  <sheetViews>
    <sheetView showGridLines="0" showOutlineSymbols="0" zoomScale="70" zoomScaleNormal="70" workbookViewId="0">
      <selection activeCell="S19" sqref="S19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6.28515625" style="50" customWidth="1"/>
    <col min="5" max="5" width="10" style="50" bestFit="1" customWidth="1"/>
    <col min="6" max="6" width="12.85546875" style="50" customWidth="1"/>
    <col min="7" max="7" width="14.28515625" style="50" customWidth="1"/>
    <col min="8" max="8" width="11.28515625" style="50" customWidth="1"/>
    <col min="9" max="9" width="10" style="50" bestFit="1" customWidth="1"/>
    <col min="10" max="10" width="14.5703125" style="50" customWidth="1"/>
    <col min="11" max="11" width="14" style="50" customWidth="1"/>
    <col min="12" max="12" width="11.5703125" style="50" customWidth="1"/>
    <col min="13" max="13" width="17" style="50" customWidth="1"/>
    <col min="14" max="14" width="16.140625" style="50" customWidth="1"/>
    <col min="15" max="15" width="13.7109375" style="50" customWidth="1"/>
    <col min="16" max="16" width="3.7109375" style="50" customWidth="1"/>
    <col min="17" max="256" width="9.140625" style="50"/>
    <col min="257" max="257" width="3.85546875" style="50" customWidth="1"/>
    <col min="258" max="258" width="5.140625" style="50" customWidth="1"/>
    <col min="259" max="259" width="33.42578125" style="50" customWidth="1"/>
    <col min="260" max="260" width="14.42578125" style="50" customWidth="1"/>
    <col min="261" max="261" width="10" style="50" bestFit="1" customWidth="1"/>
    <col min="262" max="262" width="12.85546875" style="50" customWidth="1"/>
    <col min="263" max="263" width="14.28515625" style="50" customWidth="1"/>
    <col min="264" max="264" width="11.28515625" style="50" customWidth="1"/>
    <col min="265" max="265" width="10" style="50" bestFit="1" customWidth="1"/>
    <col min="266" max="266" width="14.5703125" style="50" customWidth="1"/>
    <col min="267" max="267" width="14" style="50" customWidth="1"/>
    <col min="268" max="268" width="11.5703125" style="50" customWidth="1"/>
    <col min="269" max="269" width="14.28515625" style="50" customWidth="1"/>
    <col min="270" max="270" width="12.85546875" style="50" customWidth="1"/>
    <col min="271" max="271" width="13.7109375" style="50" customWidth="1"/>
    <col min="272" max="272" width="3.7109375" style="50" customWidth="1"/>
    <col min="273" max="512" width="9.140625" style="50"/>
    <col min="513" max="513" width="3.85546875" style="50" customWidth="1"/>
    <col min="514" max="514" width="5.140625" style="50" customWidth="1"/>
    <col min="515" max="515" width="33.42578125" style="50" customWidth="1"/>
    <col min="516" max="516" width="14.42578125" style="50" customWidth="1"/>
    <col min="517" max="517" width="10" style="50" bestFit="1" customWidth="1"/>
    <col min="518" max="518" width="12.85546875" style="50" customWidth="1"/>
    <col min="519" max="519" width="14.28515625" style="50" customWidth="1"/>
    <col min="520" max="520" width="11.28515625" style="50" customWidth="1"/>
    <col min="521" max="521" width="10" style="50" bestFit="1" customWidth="1"/>
    <col min="522" max="522" width="14.5703125" style="50" customWidth="1"/>
    <col min="523" max="523" width="14" style="50" customWidth="1"/>
    <col min="524" max="524" width="11.5703125" style="50" customWidth="1"/>
    <col min="525" max="525" width="14.28515625" style="50" customWidth="1"/>
    <col min="526" max="526" width="12.85546875" style="50" customWidth="1"/>
    <col min="527" max="527" width="13.7109375" style="50" customWidth="1"/>
    <col min="528" max="528" width="3.7109375" style="50" customWidth="1"/>
    <col min="529" max="768" width="9.140625" style="50"/>
    <col min="769" max="769" width="3.85546875" style="50" customWidth="1"/>
    <col min="770" max="770" width="5.140625" style="50" customWidth="1"/>
    <col min="771" max="771" width="33.42578125" style="50" customWidth="1"/>
    <col min="772" max="772" width="14.42578125" style="50" customWidth="1"/>
    <col min="773" max="773" width="10" style="50" bestFit="1" customWidth="1"/>
    <col min="774" max="774" width="12.85546875" style="50" customWidth="1"/>
    <col min="775" max="775" width="14.28515625" style="50" customWidth="1"/>
    <col min="776" max="776" width="11.28515625" style="50" customWidth="1"/>
    <col min="777" max="777" width="10" style="50" bestFit="1" customWidth="1"/>
    <col min="778" max="778" width="14.5703125" style="50" customWidth="1"/>
    <col min="779" max="779" width="14" style="50" customWidth="1"/>
    <col min="780" max="780" width="11.5703125" style="50" customWidth="1"/>
    <col min="781" max="781" width="14.28515625" style="50" customWidth="1"/>
    <col min="782" max="782" width="12.85546875" style="50" customWidth="1"/>
    <col min="783" max="783" width="13.7109375" style="50" customWidth="1"/>
    <col min="784" max="784" width="3.7109375" style="50" customWidth="1"/>
    <col min="785" max="1024" width="9.140625" style="50"/>
    <col min="1025" max="1025" width="3.85546875" style="50" customWidth="1"/>
    <col min="1026" max="1026" width="5.140625" style="50" customWidth="1"/>
    <col min="1027" max="1027" width="33.42578125" style="50" customWidth="1"/>
    <col min="1028" max="1028" width="14.42578125" style="50" customWidth="1"/>
    <col min="1029" max="1029" width="10" style="50" bestFit="1" customWidth="1"/>
    <col min="1030" max="1030" width="12.85546875" style="50" customWidth="1"/>
    <col min="1031" max="1031" width="14.28515625" style="50" customWidth="1"/>
    <col min="1032" max="1032" width="11.28515625" style="50" customWidth="1"/>
    <col min="1033" max="1033" width="10" style="50" bestFit="1" customWidth="1"/>
    <col min="1034" max="1034" width="14.5703125" style="50" customWidth="1"/>
    <col min="1035" max="1035" width="14" style="50" customWidth="1"/>
    <col min="1036" max="1036" width="11.5703125" style="50" customWidth="1"/>
    <col min="1037" max="1037" width="14.28515625" style="50" customWidth="1"/>
    <col min="1038" max="1038" width="12.85546875" style="50" customWidth="1"/>
    <col min="1039" max="1039" width="13.7109375" style="50" customWidth="1"/>
    <col min="1040" max="1040" width="3.7109375" style="50" customWidth="1"/>
    <col min="1041" max="1280" width="9.140625" style="50"/>
    <col min="1281" max="1281" width="3.85546875" style="50" customWidth="1"/>
    <col min="1282" max="1282" width="5.140625" style="50" customWidth="1"/>
    <col min="1283" max="1283" width="33.42578125" style="50" customWidth="1"/>
    <col min="1284" max="1284" width="14.42578125" style="50" customWidth="1"/>
    <col min="1285" max="1285" width="10" style="50" bestFit="1" customWidth="1"/>
    <col min="1286" max="1286" width="12.85546875" style="50" customWidth="1"/>
    <col min="1287" max="1287" width="14.28515625" style="50" customWidth="1"/>
    <col min="1288" max="1288" width="11.28515625" style="50" customWidth="1"/>
    <col min="1289" max="1289" width="10" style="50" bestFit="1" customWidth="1"/>
    <col min="1290" max="1290" width="14.5703125" style="50" customWidth="1"/>
    <col min="1291" max="1291" width="14" style="50" customWidth="1"/>
    <col min="1292" max="1292" width="11.5703125" style="50" customWidth="1"/>
    <col min="1293" max="1293" width="14.28515625" style="50" customWidth="1"/>
    <col min="1294" max="1294" width="12.85546875" style="50" customWidth="1"/>
    <col min="1295" max="1295" width="13.7109375" style="50" customWidth="1"/>
    <col min="1296" max="1296" width="3.7109375" style="50" customWidth="1"/>
    <col min="1297" max="1536" width="9.140625" style="50"/>
    <col min="1537" max="1537" width="3.85546875" style="50" customWidth="1"/>
    <col min="1538" max="1538" width="5.140625" style="50" customWidth="1"/>
    <col min="1539" max="1539" width="33.42578125" style="50" customWidth="1"/>
    <col min="1540" max="1540" width="14.42578125" style="50" customWidth="1"/>
    <col min="1541" max="1541" width="10" style="50" bestFit="1" customWidth="1"/>
    <col min="1542" max="1542" width="12.85546875" style="50" customWidth="1"/>
    <col min="1543" max="1543" width="14.28515625" style="50" customWidth="1"/>
    <col min="1544" max="1544" width="11.28515625" style="50" customWidth="1"/>
    <col min="1545" max="1545" width="10" style="50" bestFit="1" customWidth="1"/>
    <col min="1546" max="1546" width="14.5703125" style="50" customWidth="1"/>
    <col min="1547" max="1547" width="14" style="50" customWidth="1"/>
    <col min="1548" max="1548" width="11.5703125" style="50" customWidth="1"/>
    <col min="1549" max="1549" width="14.28515625" style="50" customWidth="1"/>
    <col min="1550" max="1550" width="12.85546875" style="50" customWidth="1"/>
    <col min="1551" max="1551" width="13.7109375" style="50" customWidth="1"/>
    <col min="1552" max="1552" width="3.7109375" style="50" customWidth="1"/>
    <col min="1553" max="1792" width="9.140625" style="50"/>
    <col min="1793" max="1793" width="3.85546875" style="50" customWidth="1"/>
    <col min="1794" max="1794" width="5.140625" style="50" customWidth="1"/>
    <col min="1795" max="1795" width="33.42578125" style="50" customWidth="1"/>
    <col min="1796" max="1796" width="14.42578125" style="50" customWidth="1"/>
    <col min="1797" max="1797" width="10" style="50" bestFit="1" customWidth="1"/>
    <col min="1798" max="1798" width="12.85546875" style="50" customWidth="1"/>
    <col min="1799" max="1799" width="14.28515625" style="50" customWidth="1"/>
    <col min="1800" max="1800" width="11.28515625" style="50" customWidth="1"/>
    <col min="1801" max="1801" width="10" style="50" bestFit="1" customWidth="1"/>
    <col min="1802" max="1802" width="14.5703125" style="50" customWidth="1"/>
    <col min="1803" max="1803" width="14" style="50" customWidth="1"/>
    <col min="1804" max="1804" width="11.5703125" style="50" customWidth="1"/>
    <col min="1805" max="1805" width="14.28515625" style="50" customWidth="1"/>
    <col min="1806" max="1806" width="12.85546875" style="50" customWidth="1"/>
    <col min="1807" max="1807" width="13.7109375" style="50" customWidth="1"/>
    <col min="1808" max="1808" width="3.7109375" style="50" customWidth="1"/>
    <col min="1809" max="2048" width="9.140625" style="50"/>
    <col min="2049" max="2049" width="3.85546875" style="50" customWidth="1"/>
    <col min="2050" max="2050" width="5.140625" style="50" customWidth="1"/>
    <col min="2051" max="2051" width="33.42578125" style="50" customWidth="1"/>
    <col min="2052" max="2052" width="14.42578125" style="50" customWidth="1"/>
    <col min="2053" max="2053" width="10" style="50" bestFit="1" customWidth="1"/>
    <col min="2054" max="2054" width="12.85546875" style="50" customWidth="1"/>
    <col min="2055" max="2055" width="14.28515625" style="50" customWidth="1"/>
    <col min="2056" max="2056" width="11.28515625" style="50" customWidth="1"/>
    <col min="2057" max="2057" width="10" style="50" bestFit="1" customWidth="1"/>
    <col min="2058" max="2058" width="14.5703125" style="50" customWidth="1"/>
    <col min="2059" max="2059" width="14" style="50" customWidth="1"/>
    <col min="2060" max="2060" width="11.5703125" style="50" customWidth="1"/>
    <col min="2061" max="2061" width="14.28515625" style="50" customWidth="1"/>
    <col min="2062" max="2062" width="12.85546875" style="50" customWidth="1"/>
    <col min="2063" max="2063" width="13.7109375" style="50" customWidth="1"/>
    <col min="2064" max="2064" width="3.7109375" style="50" customWidth="1"/>
    <col min="2065" max="2304" width="9.140625" style="50"/>
    <col min="2305" max="2305" width="3.85546875" style="50" customWidth="1"/>
    <col min="2306" max="2306" width="5.140625" style="50" customWidth="1"/>
    <col min="2307" max="2307" width="33.42578125" style="50" customWidth="1"/>
    <col min="2308" max="2308" width="14.42578125" style="50" customWidth="1"/>
    <col min="2309" max="2309" width="10" style="50" bestFit="1" customWidth="1"/>
    <col min="2310" max="2310" width="12.85546875" style="50" customWidth="1"/>
    <col min="2311" max="2311" width="14.28515625" style="50" customWidth="1"/>
    <col min="2312" max="2312" width="11.28515625" style="50" customWidth="1"/>
    <col min="2313" max="2313" width="10" style="50" bestFit="1" customWidth="1"/>
    <col min="2314" max="2314" width="14.5703125" style="50" customWidth="1"/>
    <col min="2315" max="2315" width="14" style="50" customWidth="1"/>
    <col min="2316" max="2316" width="11.5703125" style="50" customWidth="1"/>
    <col min="2317" max="2317" width="14.28515625" style="50" customWidth="1"/>
    <col min="2318" max="2318" width="12.85546875" style="50" customWidth="1"/>
    <col min="2319" max="2319" width="13.7109375" style="50" customWidth="1"/>
    <col min="2320" max="2320" width="3.7109375" style="50" customWidth="1"/>
    <col min="2321" max="2560" width="9.140625" style="50"/>
    <col min="2561" max="2561" width="3.85546875" style="50" customWidth="1"/>
    <col min="2562" max="2562" width="5.140625" style="50" customWidth="1"/>
    <col min="2563" max="2563" width="33.42578125" style="50" customWidth="1"/>
    <col min="2564" max="2564" width="14.42578125" style="50" customWidth="1"/>
    <col min="2565" max="2565" width="10" style="50" bestFit="1" customWidth="1"/>
    <col min="2566" max="2566" width="12.85546875" style="50" customWidth="1"/>
    <col min="2567" max="2567" width="14.28515625" style="50" customWidth="1"/>
    <col min="2568" max="2568" width="11.28515625" style="50" customWidth="1"/>
    <col min="2569" max="2569" width="10" style="50" bestFit="1" customWidth="1"/>
    <col min="2570" max="2570" width="14.5703125" style="50" customWidth="1"/>
    <col min="2571" max="2571" width="14" style="50" customWidth="1"/>
    <col min="2572" max="2572" width="11.5703125" style="50" customWidth="1"/>
    <col min="2573" max="2573" width="14.28515625" style="50" customWidth="1"/>
    <col min="2574" max="2574" width="12.85546875" style="50" customWidth="1"/>
    <col min="2575" max="2575" width="13.7109375" style="50" customWidth="1"/>
    <col min="2576" max="2576" width="3.7109375" style="50" customWidth="1"/>
    <col min="2577" max="2816" width="9.140625" style="50"/>
    <col min="2817" max="2817" width="3.85546875" style="50" customWidth="1"/>
    <col min="2818" max="2818" width="5.140625" style="50" customWidth="1"/>
    <col min="2819" max="2819" width="33.42578125" style="50" customWidth="1"/>
    <col min="2820" max="2820" width="14.42578125" style="50" customWidth="1"/>
    <col min="2821" max="2821" width="10" style="50" bestFit="1" customWidth="1"/>
    <col min="2822" max="2822" width="12.85546875" style="50" customWidth="1"/>
    <col min="2823" max="2823" width="14.28515625" style="50" customWidth="1"/>
    <col min="2824" max="2824" width="11.28515625" style="50" customWidth="1"/>
    <col min="2825" max="2825" width="10" style="50" bestFit="1" customWidth="1"/>
    <col min="2826" max="2826" width="14.5703125" style="50" customWidth="1"/>
    <col min="2827" max="2827" width="14" style="50" customWidth="1"/>
    <col min="2828" max="2828" width="11.5703125" style="50" customWidth="1"/>
    <col min="2829" max="2829" width="14.28515625" style="50" customWidth="1"/>
    <col min="2830" max="2830" width="12.85546875" style="50" customWidth="1"/>
    <col min="2831" max="2831" width="13.7109375" style="50" customWidth="1"/>
    <col min="2832" max="2832" width="3.7109375" style="50" customWidth="1"/>
    <col min="2833" max="3072" width="9.140625" style="50"/>
    <col min="3073" max="3073" width="3.85546875" style="50" customWidth="1"/>
    <col min="3074" max="3074" width="5.140625" style="50" customWidth="1"/>
    <col min="3075" max="3075" width="33.42578125" style="50" customWidth="1"/>
    <col min="3076" max="3076" width="14.42578125" style="50" customWidth="1"/>
    <col min="3077" max="3077" width="10" style="50" bestFit="1" customWidth="1"/>
    <col min="3078" max="3078" width="12.85546875" style="50" customWidth="1"/>
    <col min="3079" max="3079" width="14.28515625" style="50" customWidth="1"/>
    <col min="3080" max="3080" width="11.28515625" style="50" customWidth="1"/>
    <col min="3081" max="3081" width="10" style="50" bestFit="1" customWidth="1"/>
    <col min="3082" max="3082" width="14.5703125" style="50" customWidth="1"/>
    <col min="3083" max="3083" width="14" style="50" customWidth="1"/>
    <col min="3084" max="3084" width="11.5703125" style="50" customWidth="1"/>
    <col min="3085" max="3085" width="14.28515625" style="50" customWidth="1"/>
    <col min="3086" max="3086" width="12.85546875" style="50" customWidth="1"/>
    <col min="3087" max="3087" width="13.7109375" style="50" customWidth="1"/>
    <col min="3088" max="3088" width="3.7109375" style="50" customWidth="1"/>
    <col min="3089" max="3328" width="9.140625" style="50"/>
    <col min="3329" max="3329" width="3.85546875" style="50" customWidth="1"/>
    <col min="3330" max="3330" width="5.140625" style="50" customWidth="1"/>
    <col min="3331" max="3331" width="33.42578125" style="50" customWidth="1"/>
    <col min="3332" max="3332" width="14.42578125" style="50" customWidth="1"/>
    <col min="3333" max="3333" width="10" style="50" bestFit="1" customWidth="1"/>
    <col min="3334" max="3334" width="12.85546875" style="50" customWidth="1"/>
    <col min="3335" max="3335" width="14.28515625" style="50" customWidth="1"/>
    <col min="3336" max="3336" width="11.28515625" style="50" customWidth="1"/>
    <col min="3337" max="3337" width="10" style="50" bestFit="1" customWidth="1"/>
    <col min="3338" max="3338" width="14.5703125" style="50" customWidth="1"/>
    <col min="3339" max="3339" width="14" style="50" customWidth="1"/>
    <col min="3340" max="3340" width="11.5703125" style="50" customWidth="1"/>
    <col min="3341" max="3341" width="14.28515625" style="50" customWidth="1"/>
    <col min="3342" max="3342" width="12.85546875" style="50" customWidth="1"/>
    <col min="3343" max="3343" width="13.7109375" style="50" customWidth="1"/>
    <col min="3344" max="3344" width="3.7109375" style="50" customWidth="1"/>
    <col min="3345" max="3584" width="9.140625" style="50"/>
    <col min="3585" max="3585" width="3.85546875" style="50" customWidth="1"/>
    <col min="3586" max="3586" width="5.140625" style="50" customWidth="1"/>
    <col min="3587" max="3587" width="33.42578125" style="50" customWidth="1"/>
    <col min="3588" max="3588" width="14.42578125" style="50" customWidth="1"/>
    <col min="3589" max="3589" width="10" style="50" bestFit="1" customWidth="1"/>
    <col min="3590" max="3590" width="12.85546875" style="50" customWidth="1"/>
    <col min="3591" max="3591" width="14.28515625" style="50" customWidth="1"/>
    <col min="3592" max="3592" width="11.28515625" style="50" customWidth="1"/>
    <col min="3593" max="3593" width="10" style="50" bestFit="1" customWidth="1"/>
    <col min="3594" max="3594" width="14.5703125" style="50" customWidth="1"/>
    <col min="3595" max="3595" width="14" style="50" customWidth="1"/>
    <col min="3596" max="3596" width="11.5703125" style="50" customWidth="1"/>
    <col min="3597" max="3597" width="14.28515625" style="50" customWidth="1"/>
    <col min="3598" max="3598" width="12.85546875" style="50" customWidth="1"/>
    <col min="3599" max="3599" width="13.7109375" style="50" customWidth="1"/>
    <col min="3600" max="3600" width="3.7109375" style="50" customWidth="1"/>
    <col min="3601" max="3840" width="9.140625" style="50"/>
    <col min="3841" max="3841" width="3.85546875" style="50" customWidth="1"/>
    <col min="3842" max="3842" width="5.140625" style="50" customWidth="1"/>
    <col min="3843" max="3843" width="33.42578125" style="50" customWidth="1"/>
    <col min="3844" max="3844" width="14.42578125" style="50" customWidth="1"/>
    <col min="3845" max="3845" width="10" style="50" bestFit="1" customWidth="1"/>
    <col min="3846" max="3846" width="12.85546875" style="50" customWidth="1"/>
    <col min="3847" max="3847" width="14.28515625" style="50" customWidth="1"/>
    <col min="3848" max="3848" width="11.28515625" style="50" customWidth="1"/>
    <col min="3849" max="3849" width="10" style="50" bestFit="1" customWidth="1"/>
    <col min="3850" max="3850" width="14.5703125" style="50" customWidth="1"/>
    <col min="3851" max="3851" width="14" style="50" customWidth="1"/>
    <col min="3852" max="3852" width="11.5703125" style="50" customWidth="1"/>
    <col min="3853" max="3853" width="14.28515625" style="50" customWidth="1"/>
    <col min="3854" max="3854" width="12.85546875" style="50" customWidth="1"/>
    <col min="3855" max="3855" width="13.7109375" style="50" customWidth="1"/>
    <col min="3856" max="3856" width="3.7109375" style="50" customWidth="1"/>
    <col min="3857" max="4096" width="9.140625" style="50"/>
    <col min="4097" max="4097" width="3.85546875" style="50" customWidth="1"/>
    <col min="4098" max="4098" width="5.140625" style="50" customWidth="1"/>
    <col min="4099" max="4099" width="33.42578125" style="50" customWidth="1"/>
    <col min="4100" max="4100" width="14.42578125" style="50" customWidth="1"/>
    <col min="4101" max="4101" width="10" style="50" bestFit="1" customWidth="1"/>
    <col min="4102" max="4102" width="12.85546875" style="50" customWidth="1"/>
    <col min="4103" max="4103" width="14.28515625" style="50" customWidth="1"/>
    <col min="4104" max="4104" width="11.28515625" style="50" customWidth="1"/>
    <col min="4105" max="4105" width="10" style="50" bestFit="1" customWidth="1"/>
    <col min="4106" max="4106" width="14.5703125" style="50" customWidth="1"/>
    <col min="4107" max="4107" width="14" style="50" customWidth="1"/>
    <col min="4108" max="4108" width="11.5703125" style="50" customWidth="1"/>
    <col min="4109" max="4109" width="14.28515625" style="50" customWidth="1"/>
    <col min="4110" max="4110" width="12.85546875" style="50" customWidth="1"/>
    <col min="4111" max="4111" width="13.7109375" style="50" customWidth="1"/>
    <col min="4112" max="4112" width="3.7109375" style="50" customWidth="1"/>
    <col min="4113" max="4352" width="9.140625" style="50"/>
    <col min="4353" max="4353" width="3.85546875" style="50" customWidth="1"/>
    <col min="4354" max="4354" width="5.140625" style="50" customWidth="1"/>
    <col min="4355" max="4355" width="33.42578125" style="50" customWidth="1"/>
    <col min="4356" max="4356" width="14.42578125" style="50" customWidth="1"/>
    <col min="4357" max="4357" width="10" style="50" bestFit="1" customWidth="1"/>
    <col min="4358" max="4358" width="12.85546875" style="50" customWidth="1"/>
    <col min="4359" max="4359" width="14.28515625" style="50" customWidth="1"/>
    <col min="4360" max="4360" width="11.28515625" style="50" customWidth="1"/>
    <col min="4361" max="4361" width="10" style="50" bestFit="1" customWidth="1"/>
    <col min="4362" max="4362" width="14.5703125" style="50" customWidth="1"/>
    <col min="4363" max="4363" width="14" style="50" customWidth="1"/>
    <col min="4364" max="4364" width="11.5703125" style="50" customWidth="1"/>
    <col min="4365" max="4365" width="14.28515625" style="50" customWidth="1"/>
    <col min="4366" max="4366" width="12.85546875" style="50" customWidth="1"/>
    <col min="4367" max="4367" width="13.7109375" style="50" customWidth="1"/>
    <col min="4368" max="4368" width="3.7109375" style="50" customWidth="1"/>
    <col min="4369" max="4608" width="9.140625" style="50"/>
    <col min="4609" max="4609" width="3.85546875" style="50" customWidth="1"/>
    <col min="4610" max="4610" width="5.140625" style="50" customWidth="1"/>
    <col min="4611" max="4611" width="33.42578125" style="50" customWidth="1"/>
    <col min="4612" max="4612" width="14.42578125" style="50" customWidth="1"/>
    <col min="4613" max="4613" width="10" style="50" bestFit="1" customWidth="1"/>
    <col min="4614" max="4614" width="12.85546875" style="50" customWidth="1"/>
    <col min="4615" max="4615" width="14.28515625" style="50" customWidth="1"/>
    <col min="4616" max="4616" width="11.28515625" style="50" customWidth="1"/>
    <col min="4617" max="4617" width="10" style="50" bestFit="1" customWidth="1"/>
    <col min="4618" max="4618" width="14.5703125" style="50" customWidth="1"/>
    <col min="4619" max="4619" width="14" style="50" customWidth="1"/>
    <col min="4620" max="4620" width="11.5703125" style="50" customWidth="1"/>
    <col min="4621" max="4621" width="14.28515625" style="50" customWidth="1"/>
    <col min="4622" max="4622" width="12.85546875" style="50" customWidth="1"/>
    <col min="4623" max="4623" width="13.7109375" style="50" customWidth="1"/>
    <col min="4624" max="4624" width="3.7109375" style="50" customWidth="1"/>
    <col min="4625" max="4864" width="9.140625" style="50"/>
    <col min="4865" max="4865" width="3.85546875" style="50" customWidth="1"/>
    <col min="4866" max="4866" width="5.140625" style="50" customWidth="1"/>
    <col min="4867" max="4867" width="33.42578125" style="50" customWidth="1"/>
    <col min="4868" max="4868" width="14.42578125" style="50" customWidth="1"/>
    <col min="4869" max="4869" width="10" style="50" bestFit="1" customWidth="1"/>
    <col min="4870" max="4870" width="12.85546875" style="50" customWidth="1"/>
    <col min="4871" max="4871" width="14.28515625" style="50" customWidth="1"/>
    <col min="4872" max="4872" width="11.28515625" style="50" customWidth="1"/>
    <col min="4873" max="4873" width="10" style="50" bestFit="1" customWidth="1"/>
    <col min="4874" max="4874" width="14.5703125" style="50" customWidth="1"/>
    <col min="4875" max="4875" width="14" style="50" customWidth="1"/>
    <col min="4876" max="4876" width="11.5703125" style="50" customWidth="1"/>
    <col min="4877" max="4877" width="14.28515625" style="50" customWidth="1"/>
    <col min="4878" max="4878" width="12.85546875" style="50" customWidth="1"/>
    <col min="4879" max="4879" width="13.7109375" style="50" customWidth="1"/>
    <col min="4880" max="4880" width="3.7109375" style="50" customWidth="1"/>
    <col min="4881" max="5120" width="9.140625" style="50"/>
    <col min="5121" max="5121" width="3.85546875" style="50" customWidth="1"/>
    <col min="5122" max="5122" width="5.140625" style="50" customWidth="1"/>
    <col min="5123" max="5123" width="33.42578125" style="50" customWidth="1"/>
    <col min="5124" max="5124" width="14.42578125" style="50" customWidth="1"/>
    <col min="5125" max="5125" width="10" style="50" bestFit="1" customWidth="1"/>
    <col min="5126" max="5126" width="12.85546875" style="50" customWidth="1"/>
    <col min="5127" max="5127" width="14.28515625" style="50" customWidth="1"/>
    <col min="5128" max="5128" width="11.28515625" style="50" customWidth="1"/>
    <col min="5129" max="5129" width="10" style="50" bestFit="1" customWidth="1"/>
    <col min="5130" max="5130" width="14.5703125" style="50" customWidth="1"/>
    <col min="5131" max="5131" width="14" style="50" customWidth="1"/>
    <col min="5132" max="5132" width="11.5703125" style="50" customWidth="1"/>
    <col min="5133" max="5133" width="14.28515625" style="50" customWidth="1"/>
    <col min="5134" max="5134" width="12.85546875" style="50" customWidth="1"/>
    <col min="5135" max="5135" width="13.7109375" style="50" customWidth="1"/>
    <col min="5136" max="5136" width="3.7109375" style="50" customWidth="1"/>
    <col min="5137" max="5376" width="9.140625" style="50"/>
    <col min="5377" max="5377" width="3.85546875" style="50" customWidth="1"/>
    <col min="5378" max="5378" width="5.140625" style="50" customWidth="1"/>
    <col min="5379" max="5379" width="33.42578125" style="50" customWidth="1"/>
    <col min="5380" max="5380" width="14.42578125" style="50" customWidth="1"/>
    <col min="5381" max="5381" width="10" style="50" bestFit="1" customWidth="1"/>
    <col min="5382" max="5382" width="12.85546875" style="50" customWidth="1"/>
    <col min="5383" max="5383" width="14.28515625" style="50" customWidth="1"/>
    <col min="5384" max="5384" width="11.28515625" style="50" customWidth="1"/>
    <col min="5385" max="5385" width="10" style="50" bestFit="1" customWidth="1"/>
    <col min="5386" max="5386" width="14.5703125" style="50" customWidth="1"/>
    <col min="5387" max="5387" width="14" style="50" customWidth="1"/>
    <col min="5388" max="5388" width="11.5703125" style="50" customWidth="1"/>
    <col min="5389" max="5389" width="14.28515625" style="50" customWidth="1"/>
    <col min="5390" max="5390" width="12.85546875" style="50" customWidth="1"/>
    <col min="5391" max="5391" width="13.7109375" style="50" customWidth="1"/>
    <col min="5392" max="5392" width="3.7109375" style="50" customWidth="1"/>
    <col min="5393" max="5632" width="9.140625" style="50"/>
    <col min="5633" max="5633" width="3.85546875" style="50" customWidth="1"/>
    <col min="5634" max="5634" width="5.140625" style="50" customWidth="1"/>
    <col min="5635" max="5635" width="33.42578125" style="50" customWidth="1"/>
    <col min="5636" max="5636" width="14.42578125" style="50" customWidth="1"/>
    <col min="5637" max="5637" width="10" style="50" bestFit="1" customWidth="1"/>
    <col min="5638" max="5638" width="12.85546875" style="50" customWidth="1"/>
    <col min="5639" max="5639" width="14.28515625" style="50" customWidth="1"/>
    <col min="5640" max="5640" width="11.28515625" style="50" customWidth="1"/>
    <col min="5641" max="5641" width="10" style="50" bestFit="1" customWidth="1"/>
    <col min="5642" max="5642" width="14.5703125" style="50" customWidth="1"/>
    <col min="5643" max="5643" width="14" style="50" customWidth="1"/>
    <col min="5644" max="5644" width="11.5703125" style="50" customWidth="1"/>
    <col min="5645" max="5645" width="14.28515625" style="50" customWidth="1"/>
    <col min="5646" max="5646" width="12.85546875" style="50" customWidth="1"/>
    <col min="5647" max="5647" width="13.7109375" style="50" customWidth="1"/>
    <col min="5648" max="5648" width="3.7109375" style="50" customWidth="1"/>
    <col min="5649" max="5888" width="9.140625" style="50"/>
    <col min="5889" max="5889" width="3.85546875" style="50" customWidth="1"/>
    <col min="5890" max="5890" width="5.140625" style="50" customWidth="1"/>
    <col min="5891" max="5891" width="33.42578125" style="50" customWidth="1"/>
    <col min="5892" max="5892" width="14.42578125" style="50" customWidth="1"/>
    <col min="5893" max="5893" width="10" style="50" bestFit="1" customWidth="1"/>
    <col min="5894" max="5894" width="12.85546875" style="50" customWidth="1"/>
    <col min="5895" max="5895" width="14.28515625" style="50" customWidth="1"/>
    <col min="5896" max="5896" width="11.28515625" style="50" customWidth="1"/>
    <col min="5897" max="5897" width="10" style="50" bestFit="1" customWidth="1"/>
    <col min="5898" max="5898" width="14.5703125" style="50" customWidth="1"/>
    <col min="5899" max="5899" width="14" style="50" customWidth="1"/>
    <col min="5900" max="5900" width="11.5703125" style="50" customWidth="1"/>
    <col min="5901" max="5901" width="14.28515625" style="50" customWidth="1"/>
    <col min="5902" max="5902" width="12.85546875" style="50" customWidth="1"/>
    <col min="5903" max="5903" width="13.7109375" style="50" customWidth="1"/>
    <col min="5904" max="5904" width="3.7109375" style="50" customWidth="1"/>
    <col min="5905" max="6144" width="9.140625" style="50"/>
    <col min="6145" max="6145" width="3.85546875" style="50" customWidth="1"/>
    <col min="6146" max="6146" width="5.140625" style="50" customWidth="1"/>
    <col min="6147" max="6147" width="33.42578125" style="50" customWidth="1"/>
    <col min="6148" max="6148" width="14.42578125" style="50" customWidth="1"/>
    <col min="6149" max="6149" width="10" style="50" bestFit="1" customWidth="1"/>
    <col min="6150" max="6150" width="12.85546875" style="50" customWidth="1"/>
    <col min="6151" max="6151" width="14.28515625" style="50" customWidth="1"/>
    <col min="6152" max="6152" width="11.28515625" style="50" customWidth="1"/>
    <col min="6153" max="6153" width="10" style="50" bestFit="1" customWidth="1"/>
    <col min="6154" max="6154" width="14.5703125" style="50" customWidth="1"/>
    <col min="6155" max="6155" width="14" style="50" customWidth="1"/>
    <col min="6156" max="6156" width="11.5703125" style="50" customWidth="1"/>
    <col min="6157" max="6157" width="14.28515625" style="50" customWidth="1"/>
    <col min="6158" max="6158" width="12.85546875" style="50" customWidth="1"/>
    <col min="6159" max="6159" width="13.7109375" style="50" customWidth="1"/>
    <col min="6160" max="6160" width="3.7109375" style="50" customWidth="1"/>
    <col min="6161" max="6400" width="9.140625" style="50"/>
    <col min="6401" max="6401" width="3.85546875" style="50" customWidth="1"/>
    <col min="6402" max="6402" width="5.140625" style="50" customWidth="1"/>
    <col min="6403" max="6403" width="33.42578125" style="50" customWidth="1"/>
    <col min="6404" max="6404" width="14.42578125" style="50" customWidth="1"/>
    <col min="6405" max="6405" width="10" style="50" bestFit="1" customWidth="1"/>
    <col min="6406" max="6406" width="12.85546875" style="50" customWidth="1"/>
    <col min="6407" max="6407" width="14.28515625" style="50" customWidth="1"/>
    <col min="6408" max="6408" width="11.28515625" style="50" customWidth="1"/>
    <col min="6409" max="6409" width="10" style="50" bestFit="1" customWidth="1"/>
    <col min="6410" max="6410" width="14.5703125" style="50" customWidth="1"/>
    <col min="6411" max="6411" width="14" style="50" customWidth="1"/>
    <col min="6412" max="6412" width="11.5703125" style="50" customWidth="1"/>
    <col min="6413" max="6413" width="14.28515625" style="50" customWidth="1"/>
    <col min="6414" max="6414" width="12.85546875" style="50" customWidth="1"/>
    <col min="6415" max="6415" width="13.7109375" style="50" customWidth="1"/>
    <col min="6416" max="6416" width="3.7109375" style="50" customWidth="1"/>
    <col min="6417" max="6656" width="9.140625" style="50"/>
    <col min="6657" max="6657" width="3.85546875" style="50" customWidth="1"/>
    <col min="6658" max="6658" width="5.140625" style="50" customWidth="1"/>
    <col min="6659" max="6659" width="33.42578125" style="50" customWidth="1"/>
    <col min="6660" max="6660" width="14.42578125" style="50" customWidth="1"/>
    <col min="6661" max="6661" width="10" style="50" bestFit="1" customWidth="1"/>
    <col min="6662" max="6662" width="12.85546875" style="50" customWidth="1"/>
    <col min="6663" max="6663" width="14.28515625" style="50" customWidth="1"/>
    <col min="6664" max="6664" width="11.28515625" style="50" customWidth="1"/>
    <col min="6665" max="6665" width="10" style="50" bestFit="1" customWidth="1"/>
    <col min="6666" max="6666" width="14.5703125" style="50" customWidth="1"/>
    <col min="6667" max="6667" width="14" style="50" customWidth="1"/>
    <col min="6668" max="6668" width="11.5703125" style="50" customWidth="1"/>
    <col min="6669" max="6669" width="14.28515625" style="50" customWidth="1"/>
    <col min="6670" max="6670" width="12.85546875" style="50" customWidth="1"/>
    <col min="6671" max="6671" width="13.7109375" style="50" customWidth="1"/>
    <col min="6672" max="6672" width="3.7109375" style="50" customWidth="1"/>
    <col min="6673" max="6912" width="9.140625" style="50"/>
    <col min="6913" max="6913" width="3.85546875" style="50" customWidth="1"/>
    <col min="6914" max="6914" width="5.140625" style="50" customWidth="1"/>
    <col min="6915" max="6915" width="33.42578125" style="50" customWidth="1"/>
    <col min="6916" max="6916" width="14.42578125" style="50" customWidth="1"/>
    <col min="6917" max="6917" width="10" style="50" bestFit="1" customWidth="1"/>
    <col min="6918" max="6918" width="12.85546875" style="50" customWidth="1"/>
    <col min="6919" max="6919" width="14.28515625" style="50" customWidth="1"/>
    <col min="6920" max="6920" width="11.28515625" style="50" customWidth="1"/>
    <col min="6921" max="6921" width="10" style="50" bestFit="1" customWidth="1"/>
    <col min="6922" max="6922" width="14.5703125" style="50" customWidth="1"/>
    <col min="6923" max="6923" width="14" style="50" customWidth="1"/>
    <col min="6924" max="6924" width="11.5703125" style="50" customWidth="1"/>
    <col min="6925" max="6925" width="14.28515625" style="50" customWidth="1"/>
    <col min="6926" max="6926" width="12.85546875" style="50" customWidth="1"/>
    <col min="6927" max="6927" width="13.7109375" style="50" customWidth="1"/>
    <col min="6928" max="6928" width="3.7109375" style="50" customWidth="1"/>
    <col min="6929" max="7168" width="9.140625" style="50"/>
    <col min="7169" max="7169" width="3.85546875" style="50" customWidth="1"/>
    <col min="7170" max="7170" width="5.140625" style="50" customWidth="1"/>
    <col min="7171" max="7171" width="33.42578125" style="50" customWidth="1"/>
    <col min="7172" max="7172" width="14.42578125" style="50" customWidth="1"/>
    <col min="7173" max="7173" width="10" style="50" bestFit="1" customWidth="1"/>
    <col min="7174" max="7174" width="12.85546875" style="50" customWidth="1"/>
    <col min="7175" max="7175" width="14.28515625" style="50" customWidth="1"/>
    <col min="7176" max="7176" width="11.28515625" style="50" customWidth="1"/>
    <col min="7177" max="7177" width="10" style="50" bestFit="1" customWidth="1"/>
    <col min="7178" max="7178" width="14.5703125" style="50" customWidth="1"/>
    <col min="7179" max="7179" width="14" style="50" customWidth="1"/>
    <col min="7180" max="7180" width="11.5703125" style="50" customWidth="1"/>
    <col min="7181" max="7181" width="14.28515625" style="50" customWidth="1"/>
    <col min="7182" max="7182" width="12.85546875" style="50" customWidth="1"/>
    <col min="7183" max="7183" width="13.7109375" style="50" customWidth="1"/>
    <col min="7184" max="7184" width="3.7109375" style="50" customWidth="1"/>
    <col min="7185" max="7424" width="9.140625" style="50"/>
    <col min="7425" max="7425" width="3.85546875" style="50" customWidth="1"/>
    <col min="7426" max="7426" width="5.140625" style="50" customWidth="1"/>
    <col min="7427" max="7427" width="33.42578125" style="50" customWidth="1"/>
    <col min="7428" max="7428" width="14.42578125" style="50" customWidth="1"/>
    <col min="7429" max="7429" width="10" style="50" bestFit="1" customWidth="1"/>
    <col min="7430" max="7430" width="12.85546875" style="50" customWidth="1"/>
    <col min="7431" max="7431" width="14.28515625" style="50" customWidth="1"/>
    <col min="7432" max="7432" width="11.28515625" style="50" customWidth="1"/>
    <col min="7433" max="7433" width="10" style="50" bestFit="1" customWidth="1"/>
    <col min="7434" max="7434" width="14.5703125" style="50" customWidth="1"/>
    <col min="7435" max="7435" width="14" style="50" customWidth="1"/>
    <col min="7436" max="7436" width="11.5703125" style="50" customWidth="1"/>
    <col min="7437" max="7437" width="14.28515625" style="50" customWidth="1"/>
    <col min="7438" max="7438" width="12.85546875" style="50" customWidth="1"/>
    <col min="7439" max="7439" width="13.7109375" style="50" customWidth="1"/>
    <col min="7440" max="7440" width="3.7109375" style="50" customWidth="1"/>
    <col min="7441" max="7680" width="9.140625" style="50"/>
    <col min="7681" max="7681" width="3.85546875" style="50" customWidth="1"/>
    <col min="7682" max="7682" width="5.140625" style="50" customWidth="1"/>
    <col min="7683" max="7683" width="33.42578125" style="50" customWidth="1"/>
    <col min="7684" max="7684" width="14.42578125" style="50" customWidth="1"/>
    <col min="7685" max="7685" width="10" style="50" bestFit="1" customWidth="1"/>
    <col min="7686" max="7686" width="12.85546875" style="50" customWidth="1"/>
    <col min="7687" max="7687" width="14.28515625" style="50" customWidth="1"/>
    <col min="7688" max="7688" width="11.28515625" style="50" customWidth="1"/>
    <col min="7689" max="7689" width="10" style="50" bestFit="1" customWidth="1"/>
    <col min="7690" max="7690" width="14.5703125" style="50" customWidth="1"/>
    <col min="7691" max="7691" width="14" style="50" customWidth="1"/>
    <col min="7692" max="7692" width="11.5703125" style="50" customWidth="1"/>
    <col min="7693" max="7693" width="14.28515625" style="50" customWidth="1"/>
    <col min="7694" max="7694" width="12.85546875" style="50" customWidth="1"/>
    <col min="7695" max="7695" width="13.7109375" style="50" customWidth="1"/>
    <col min="7696" max="7696" width="3.7109375" style="50" customWidth="1"/>
    <col min="7697" max="7936" width="9.140625" style="50"/>
    <col min="7937" max="7937" width="3.85546875" style="50" customWidth="1"/>
    <col min="7938" max="7938" width="5.140625" style="50" customWidth="1"/>
    <col min="7939" max="7939" width="33.42578125" style="50" customWidth="1"/>
    <col min="7940" max="7940" width="14.42578125" style="50" customWidth="1"/>
    <col min="7941" max="7941" width="10" style="50" bestFit="1" customWidth="1"/>
    <col min="7942" max="7942" width="12.85546875" style="50" customWidth="1"/>
    <col min="7943" max="7943" width="14.28515625" style="50" customWidth="1"/>
    <col min="7944" max="7944" width="11.28515625" style="50" customWidth="1"/>
    <col min="7945" max="7945" width="10" style="50" bestFit="1" customWidth="1"/>
    <col min="7946" max="7946" width="14.5703125" style="50" customWidth="1"/>
    <col min="7947" max="7947" width="14" style="50" customWidth="1"/>
    <col min="7948" max="7948" width="11.5703125" style="50" customWidth="1"/>
    <col min="7949" max="7949" width="14.28515625" style="50" customWidth="1"/>
    <col min="7950" max="7950" width="12.85546875" style="50" customWidth="1"/>
    <col min="7951" max="7951" width="13.7109375" style="50" customWidth="1"/>
    <col min="7952" max="7952" width="3.7109375" style="50" customWidth="1"/>
    <col min="7953" max="8192" width="9.140625" style="50"/>
    <col min="8193" max="8193" width="3.85546875" style="50" customWidth="1"/>
    <col min="8194" max="8194" width="5.140625" style="50" customWidth="1"/>
    <col min="8195" max="8195" width="33.42578125" style="50" customWidth="1"/>
    <col min="8196" max="8196" width="14.42578125" style="50" customWidth="1"/>
    <col min="8197" max="8197" width="10" style="50" bestFit="1" customWidth="1"/>
    <col min="8198" max="8198" width="12.85546875" style="50" customWidth="1"/>
    <col min="8199" max="8199" width="14.28515625" style="50" customWidth="1"/>
    <col min="8200" max="8200" width="11.28515625" style="50" customWidth="1"/>
    <col min="8201" max="8201" width="10" style="50" bestFit="1" customWidth="1"/>
    <col min="8202" max="8202" width="14.5703125" style="50" customWidth="1"/>
    <col min="8203" max="8203" width="14" style="50" customWidth="1"/>
    <col min="8204" max="8204" width="11.5703125" style="50" customWidth="1"/>
    <col min="8205" max="8205" width="14.28515625" style="50" customWidth="1"/>
    <col min="8206" max="8206" width="12.85546875" style="50" customWidth="1"/>
    <col min="8207" max="8207" width="13.7109375" style="50" customWidth="1"/>
    <col min="8208" max="8208" width="3.7109375" style="50" customWidth="1"/>
    <col min="8209" max="8448" width="9.140625" style="50"/>
    <col min="8449" max="8449" width="3.85546875" style="50" customWidth="1"/>
    <col min="8450" max="8450" width="5.140625" style="50" customWidth="1"/>
    <col min="8451" max="8451" width="33.42578125" style="50" customWidth="1"/>
    <col min="8452" max="8452" width="14.42578125" style="50" customWidth="1"/>
    <col min="8453" max="8453" width="10" style="50" bestFit="1" customWidth="1"/>
    <col min="8454" max="8454" width="12.85546875" style="50" customWidth="1"/>
    <col min="8455" max="8455" width="14.28515625" style="50" customWidth="1"/>
    <col min="8456" max="8456" width="11.28515625" style="50" customWidth="1"/>
    <col min="8457" max="8457" width="10" style="50" bestFit="1" customWidth="1"/>
    <col min="8458" max="8458" width="14.5703125" style="50" customWidth="1"/>
    <col min="8459" max="8459" width="14" style="50" customWidth="1"/>
    <col min="8460" max="8460" width="11.5703125" style="50" customWidth="1"/>
    <col min="8461" max="8461" width="14.28515625" style="50" customWidth="1"/>
    <col min="8462" max="8462" width="12.85546875" style="50" customWidth="1"/>
    <col min="8463" max="8463" width="13.7109375" style="50" customWidth="1"/>
    <col min="8464" max="8464" width="3.7109375" style="50" customWidth="1"/>
    <col min="8465" max="8704" width="9.140625" style="50"/>
    <col min="8705" max="8705" width="3.85546875" style="50" customWidth="1"/>
    <col min="8706" max="8706" width="5.140625" style="50" customWidth="1"/>
    <col min="8707" max="8707" width="33.42578125" style="50" customWidth="1"/>
    <col min="8708" max="8708" width="14.42578125" style="50" customWidth="1"/>
    <col min="8709" max="8709" width="10" style="50" bestFit="1" customWidth="1"/>
    <col min="8710" max="8710" width="12.85546875" style="50" customWidth="1"/>
    <col min="8711" max="8711" width="14.28515625" style="50" customWidth="1"/>
    <col min="8712" max="8712" width="11.28515625" style="50" customWidth="1"/>
    <col min="8713" max="8713" width="10" style="50" bestFit="1" customWidth="1"/>
    <col min="8714" max="8714" width="14.5703125" style="50" customWidth="1"/>
    <col min="8715" max="8715" width="14" style="50" customWidth="1"/>
    <col min="8716" max="8716" width="11.5703125" style="50" customWidth="1"/>
    <col min="8717" max="8717" width="14.28515625" style="50" customWidth="1"/>
    <col min="8718" max="8718" width="12.85546875" style="50" customWidth="1"/>
    <col min="8719" max="8719" width="13.7109375" style="50" customWidth="1"/>
    <col min="8720" max="8720" width="3.7109375" style="50" customWidth="1"/>
    <col min="8721" max="8960" width="9.140625" style="50"/>
    <col min="8961" max="8961" width="3.85546875" style="50" customWidth="1"/>
    <col min="8962" max="8962" width="5.140625" style="50" customWidth="1"/>
    <col min="8963" max="8963" width="33.42578125" style="50" customWidth="1"/>
    <col min="8964" max="8964" width="14.42578125" style="50" customWidth="1"/>
    <col min="8965" max="8965" width="10" style="50" bestFit="1" customWidth="1"/>
    <col min="8966" max="8966" width="12.85546875" style="50" customWidth="1"/>
    <col min="8967" max="8967" width="14.28515625" style="50" customWidth="1"/>
    <col min="8968" max="8968" width="11.28515625" style="50" customWidth="1"/>
    <col min="8969" max="8969" width="10" style="50" bestFit="1" customWidth="1"/>
    <col min="8970" max="8970" width="14.5703125" style="50" customWidth="1"/>
    <col min="8971" max="8971" width="14" style="50" customWidth="1"/>
    <col min="8972" max="8972" width="11.5703125" style="50" customWidth="1"/>
    <col min="8973" max="8973" width="14.28515625" style="50" customWidth="1"/>
    <col min="8974" max="8974" width="12.85546875" style="50" customWidth="1"/>
    <col min="8975" max="8975" width="13.7109375" style="50" customWidth="1"/>
    <col min="8976" max="8976" width="3.7109375" style="50" customWidth="1"/>
    <col min="8977" max="9216" width="9.140625" style="50"/>
    <col min="9217" max="9217" width="3.85546875" style="50" customWidth="1"/>
    <col min="9218" max="9218" width="5.140625" style="50" customWidth="1"/>
    <col min="9219" max="9219" width="33.42578125" style="50" customWidth="1"/>
    <col min="9220" max="9220" width="14.42578125" style="50" customWidth="1"/>
    <col min="9221" max="9221" width="10" style="50" bestFit="1" customWidth="1"/>
    <col min="9222" max="9222" width="12.85546875" style="50" customWidth="1"/>
    <col min="9223" max="9223" width="14.28515625" style="50" customWidth="1"/>
    <col min="9224" max="9224" width="11.28515625" style="50" customWidth="1"/>
    <col min="9225" max="9225" width="10" style="50" bestFit="1" customWidth="1"/>
    <col min="9226" max="9226" width="14.5703125" style="50" customWidth="1"/>
    <col min="9227" max="9227" width="14" style="50" customWidth="1"/>
    <col min="9228" max="9228" width="11.5703125" style="50" customWidth="1"/>
    <col min="9229" max="9229" width="14.28515625" style="50" customWidth="1"/>
    <col min="9230" max="9230" width="12.85546875" style="50" customWidth="1"/>
    <col min="9231" max="9231" width="13.7109375" style="50" customWidth="1"/>
    <col min="9232" max="9232" width="3.7109375" style="50" customWidth="1"/>
    <col min="9233" max="9472" width="9.140625" style="50"/>
    <col min="9473" max="9473" width="3.85546875" style="50" customWidth="1"/>
    <col min="9474" max="9474" width="5.140625" style="50" customWidth="1"/>
    <col min="9475" max="9475" width="33.42578125" style="50" customWidth="1"/>
    <col min="9476" max="9476" width="14.42578125" style="50" customWidth="1"/>
    <col min="9477" max="9477" width="10" style="50" bestFit="1" customWidth="1"/>
    <col min="9478" max="9478" width="12.85546875" style="50" customWidth="1"/>
    <col min="9479" max="9479" width="14.28515625" style="50" customWidth="1"/>
    <col min="9480" max="9480" width="11.28515625" style="50" customWidth="1"/>
    <col min="9481" max="9481" width="10" style="50" bestFit="1" customWidth="1"/>
    <col min="9482" max="9482" width="14.5703125" style="50" customWidth="1"/>
    <col min="9483" max="9483" width="14" style="50" customWidth="1"/>
    <col min="9484" max="9484" width="11.5703125" style="50" customWidth="1"/>
    <col min="9485" max="9485" width="14.28515625" style="50" customWidth="1"/>
    <col min="9486" max="9486" width="12.85546875" style="50" customWidth="1"/>
    <col min="9487" max="9487" width="13.7109375" style="50" customWidth="1"/>
    <col min="9488" max="9488" width="3.7109375" style="50" customWidth="1"/>
    <col min="9489" max="9728" width="9.140625" style="50"/>
    <col min="9729" max="9729" width="3.85546875" style="50" customWidth="1"/>
    <col min="9730" max="9730" width="5.140625" style="50" customWidth="1"/>
    <col min="9731" max="9731" width="33.42578125" style="50" customWidth="1"/>
    <col min="9732" max="9732" width="14.42578125" style="50" customWidth="1"/>
    <col min="9733" max="9733" width="10" style="50" bestFit="1" customWidth="1"/>
    <col min="9734" max="9734" width="12.85546875" style="50" customWidth="1"/>
    <col min="9735" max="9735" width="14.28515625" style="50" customWidth="1"/>
    <col min="9736" max="9736" width="11.28515625" style="50" customWidth="1"/>
    <col min="9737" max="9737" width="10" style="50" bestFit="1" customWidth="1"/>
    <col min="9738" max="9738" width="14.5703125" style="50" customWidth="1"/>
    <col min="9739" max="9739" width="14" style="50" customWidth="1"/>
    <col min="9740" max="9740" width="11.5703125" style="50" customWidth="1"/>
    <col min="9741" max="9741" width="14.28515625" style="50" customWidth="1"/>
    <col min="9742" max="9742" width="12.85546875" style="50" customWidth="1"/>
    <col min="9743" max="9743" width="13.7109375" style="50" customWidth="1"/>
    <col min="9744" max="9744" width="3.7109375" style="50" customWidth="1"/>
    <col min="9745" max="9984" width="9.140625" style="50"/>
    <col min="9985" max="9985" width="3.85546875" style="50" customWidth="1"/>
    <col min="9986" max="9986" width="5.140625" style="50" customWidth="1"/>
    <col min="9987" max="9987" width="33.42578125" style="50" customWidth="1"/>
    <col min="9988" max="9988" width="14.42578125" style="50" customWidth="1"/>
    <col min="9989" max="9989" width="10" style="50" bestFit="1" customWidth="1"/>
    <col min="9990" max="9990" width="12.85546875" style="50" customWidth="1"/>
    <col min="9991" max="9991" width="14.28515625" style="50" customWidth="1"/>
    <col min="9992" max="9992" width="11.28515625" style="50" customWidth="1"/>
    <col min="9993" max="9993" width="10" style="50" bestFit="1" customWidth="1"/>
    <col min="9994" max="9994" width="14.5703125" style="50" customWidth="1"/>
    <col min="9995" max="9995" width="14" style="50" customWidth="1"/>
    <col min="9996" max="9996" width="11.5703125" style="50" customWidth="1"/>
    <col min="9997" max="9997" width="14.28515625" style="50" customWidth="1"/>
    <col min="9998" max="9998" width="12.85546875" style="50" customWidth="1"/>
    <col min="9999" max="9999" width="13.7109375" style="50" customWidth="1"/>
    <col min="10000" max="10000" width="3.7109375" style="50" customWidth="1"/>
    <col min="10001" max="10240" width="9.140625" style="50"/>
    <col min="10241" max="10241" width="3.85546875" style="50" customWidth="1"/>
    <col min="10242" max="10242" width="5.140625" style="50" customWidth="1"/>
    <col min="10243" max="10243" width="33.42578125" style="50" customWidth="1"/>
    <col min="10244" max="10244" width="14.42578125" style="50" customWidth="1"/>
    <col min="10245" max="10245" width="10" style="50" bestFit="1" customWidth="1"/>
    <col min="10246" max="10246" width="12.85546875" style="50" customWidth="1"/>
    <col min="10247" max="10247" width="14.28515625" style="50" customWidth="1"/>
    <col min="10248" max="10248" width="11.28515625" style="50" customWidth="1"/>
    <col min="10249" max="10249" width="10" style="50" bestFit="1" customWidth="1"/>
    <col min="10250" max="10250" width="14.5703125" style="50" customWidth="1"/>
    <col min="10251" max="10251" width="14" style="50" customWidth="1"/>
    <col min="10252" max="10252" width="11.5703125" style="50" customWidth="1"/>
    <col min="10253" max="10253" width="14.28515625" style="50" customWidth="1"/>
    <col min="10254" max="10254" width="12.85546875" style="50" customWidth="1"/>
    <col min="10255" max="10255" width="13.7109375" style="50" customWidth="1"/>
    <col min="10256" max="10256" width="3.7109375" style="50" customWidth="1"/>
    <col min="10257" max="10496" width="9.140625" style="50"/>
    <col min="10497" max="10497" width="3.85546875" style="50" customWidth="1"/>
    <col min="10498" max="10498" width="5.140625" style="50" customWidth="1"/>
    <col min="10499" max="10499" width="33.42578125" style="50" customWidth="1"/>
    <col min="10500" max="10500" width="14.42578125" style="50" customWidth="1"/>
    <col min="10501" max="10501" width="10" style="50" bestFit="1" customWidth="1"/>
    <col min="10502" max="10502" width="12.85546875" style="50" customWidth="1"/>
    <col min="10503" max="10503" width="14.28515625" style="50" customWidth="1"/>
    <col min="10504" max="10504" width="11.28515625" style="50" customWidth="1"/>
    <col min="10505" max="10505" width="10" style="50" bestFit="1" customWidth="1"/>
    <col min="10506" max="10506" width="14.5703125" style="50" customWidth="1"/>
    <col min="10507" max="10507" width="14" style="50" customWidth="1"/>
    <col min="10508" max="10508" width="11.5703125" style="50" customWidth="1"/>
    <col min="10509" max="10509" width="14.28515625" style="50" customWidth="1"/>
    <col min="10510" max="10510" width="12.85546875" style="50" customWidth="1"/>
    <col min="10511" max="10511" width="13.7109375" style="50" customWidth="1"/>
    <col min="10512" max="10512" width="3.7109375" style="50" customWidth="1"/>
    <col min="10513" max="10752" width="9.140625" style="50"/>
    <col min="10753" max="10753" width="3.85546875" style="50" customWidth="1"/>
    <col min="10754" max="10754" width="5.140625" style="50" customWidth="1"/>
    <col min="10755" max="10755" width="33.42578125" style="50" customWidth="1"/>
    <col min="10756" max="10756" width="14.42578125" style="50" customWidth="1"/>
    <col min="10757" max="10757" width="10" style="50" bestFit="1" customWidth="1"/>
    <col min="10758" max="10758" width="12.85546875" style="50" customWidth="1"/>
    <col min="10759" max="10759" width="14.28515625" style="50" customWidth="1"/>
    <col min="10760" max="10760" width="11.28515625" style="50" customWidth="1"/>
    <col min="10761" max="10761" width="10" style="50" bestFit="1" customWidth="1"/>
    <col min="10762" max="10762" width="14.5703125" style="50" customWidth="1"/>
    <col min="10763" max="10763" width="14" style="50" customWidth="1"/>
    <col min="10764" max="10764" width="11.5703125" style="50" customWidth="1"/>
    <col min="10765" max="10765" width="14.28515625" style="50" customWidth="1"/>
    <col min="10766" max="10766" width="12.85546875" style="50" customWidth="1"/>
    <col min="10767" max="10767" width="13.7109375" style="50" customWidth="1"/>
    <col min="10768" max="10768" width="3.7109375" style="50" customWidth="1"/>
    <col min="10769" max="11008" width="9.140625" style="50"/>
    <col min="11009" max="11009" width="3.85546875" style="50" customWidth="1"/>
    <col min="11010" max="11010" width="5.140625" style="50" customWidth="1"/>
    <col min="11011" max="11011" width="33.42578125" style="50" customWidth="1"/>
    <col min="11012" max="11012" width="14.42578125" style="50" customWidth="1"/>
    <col min="11013" max="11013" width="10" style="50" bestFit="1" customWidth="1"/>
    <col min="11014" max="11014" width="12.85546875" style="50" customWidth="1"/>
    <col min="11015" max="11015" width="14.28515625" style="50" customWidth="1"/>
    <col min="11016" max="11016" width="11.28515625" style="50" customWidth="1"/>
    <col min="11017" max="11017" width="10" style="50" bestFit="1" customWidth="1"/>
    <col min="11018" max="11018" width="14.5703125" style="50" customWidth="1"/>
    <col min="11019" max="11019" width="14" style="50" customWidth="1"/>
    <col min="11020" max="11020" width="11.5703125" style="50" customWidth="1"/>
    <col min="11021" max="11021" width="14.28515625" style="50" customWidth="1"/>
    <col min="11022" max="11022" width="12.85546875" style="50" customWidth="1"/>
    <col min="11023" max="11023" width="13.7109375" style="50" customWidth="1"/>
    <col min="11024" max="11024" width="3.7109375" style="50" customWidth="1"/>
    <col min="11025" max="11264" width="9.140625" style="50"/>
    <col min="11265" max="11265" width="3.85546875" style="50" customWidth="1"/>
    <col min="11266" max="11266" width="5.140625" style="50" customWidth="1"/>
    <col min="11267" max="11267" width="33.42578125" style="50" customWidth="1"/>
    <col min="11268" max="11268" width="14.42578125" style="50" customWidth="1"/>
    <col min="11269" max="11269" width="10" style="50" bestFit="1" customWidth="1"/>
    <col min="11270" max="11270" width="12.85546875" style="50" customWidth="1"/>
    <col min="11271" max="11271" width="14.28515625" style="50" customWidth="1"/>
    <col min="11272" max="11272" width="11.28515625" style="50" customWidth="1"/>
    <col min="11273" max="11273" width="10" style="50" bestFit="1" customWidth="1"/>
    <col min="11274" max="11274" width="14.5703125" style="50" customWidth="1"/>
    <col min="11275" max="11275" width="14" style="50" customWidth="1"/>
    <col min="11276" max="11276" width="11.5703125" style="50" customWidth="1"/>
    <col min="11277" max="11277" width="14.28515625" style="50" customWidth="1"/>
    <col min="11278" max="11278" width="12.85546875" style="50" customWidth="1"/>
    <col min="11279" max="11279" width="13.7109375" style="50" customWidth="1"/>
    <col min="11280" max="11280" width="3.7109375" style="50" customWidth="1"/>
    <col min="11281" max="11520" width="9.140625" style="50"/>
    <col min="11521" max="11521" width="3.85546875" style="50" customWidth="1"/>
    <col min="11522" max="11522" width="5.140625" style="50" customWidth="1"/>
    <col min="11523" max="11523" width="33.42578125" style="50" customWidth="1"/>
    <col min="11524" max="11524" width="14.42578125" style="50" customWidth="1"/>
    <col min="11525" max="11525" width="10" style="50" bestFit="1" customWidth="1"/>
    <col min="11526" max="11526" width="12.85546875" style="50" customWidth="1"/>
    <col min="11527" max="11527" width="14.28515625" style="50" customWidth="1"/>
    <col min="11528" max="11528" width="11.28515625" style="50" customWidth="1"/>
    <col min="11529" max="11529" width="10" style="50" bestFit="1" customWidth="1"/>
    <col min="11530" max="11530" width="14.5703125" style="50" customWidth="1"/>
    <col min="11531" max="11531" width="14" style="50" customWidth="1"/>
    <col min="11532" max="11532" width="11.5703125" style="50" customWidth="1"/>
    <col min="11533" max="11533" width="14.28515625" style="50" customWidth="1"/>
    <col min="11534" max="11534" width="12.85546875" style="50" customWidth="1"/>
    <col min="11535" max="11535" width="13.7109375" style="50" customWidth="1"/>
    <col min="11536" max="11536" width="3.7109375" style="50" customWidth="1"/>
    <col min="11537" max="11776" width="9.140625" style="50"/>
    <col min="11777" max="11777" width="3.85546875" style="50" customWidth="1"/>
    <col min="11778" max="11778" width="5.140625" style="50" customWidth="1"/>
    <col min="11779" max="11779" width="33.42578125" style="50" customWidth="1"/>
    <col min="11780" max="11780" width="14.42578125" style="50" customWidth="1"/>
    <col min="11781" max="11781" width="10" style="50" bestFit="1" customWidth="1"/>
    <col min="11782" max="11782" width="12.85546875" style="50" customWidth="1"/>
    <col min="11783" max="11783" width="14.28515625" style="50" customWidth="1"/>
    <col min="11784" max="11784" width="11.28515625" style="50" customWidth="1"/>
    <col min="11785" max="11785" width="10" style="50" bestFit="1" customWidth="1"/>
    <col min="11786" max="11786" width="14.5703125" style="50" customWidth="1"/>
    <col min="11787" max="11787" width="14" style="50" customWidth="1"/>
    <col min="11788" max="11788" width="11.5703125" style="50" customWidth="1"/>
    <col min="11789" max="11789" width="14.28515625" style="50" customWidth="1"/>
    <col min="11790" max="11790" width="12.85546875" style="50" customWidth="1"/>
    <col min="11791" max="11791" width="13.7109375" style="50" customWidth="1"/>
    <col min="11792" max="11792" width="3.7109375" style="50" customWidth="1"/>
    <col min="11793" max="12032" width="9.140625" style="50"/>
    <col min="12033" max="12033" width="3.85546875" style="50" customWidth="1"/>
    <col min="12034" max="12034" width="5.140625" style="50" customWidth="1"/>
    <col min="12035" max="12035" width="33.42578125" style="50" customWidth="1"/>
    <col min="12036" max="12036" width="14.42578125" style="50" customWidth="1"/>
    <col min="12037" max="12037" width="10" style="50" bestFit="1" customWidth="1"/>
    <col min="12038" max="12038" width="12.85546875" style="50" customWidth="1"/>
    <col min="12039" max="12039" width="14.28515625" style="50" customWidth="1"/>
    <col min="12040" max="12040" width="11.28515625" style="50" customWidth="1"/>
    <col min="12041" max="12041" width="10" style="50" bestFit="1" customWidth="1"/>
    <col min="12042" max="12042" width="14.5703125" style="50" customWidth="1"/>
    <col min="12043" max="12043" width="14" style="50" customWidth="1"/>
    <col min="12044" max="12044" width="11.5703125" style="50" customWidth="1"/>
    <col min="12045" max="12045" width="14.28515625" style="50" customWidth="1"/>
    <col min="12046" max="12046" width="12.85546875" style="50" customWidth="1"/>
    <col min="12047" max="12047" width="13.7109375" style="50" customWidth="1"/>
    <col min="12048" max="12048" width="3.7109375" style="50" customWidth="1"/>
    <col min="12049" max="12288" width="9.140625" style="50"/>
    <col min="12289" max="12289" width="3.85546875" style="50" customWidth="1"/>
    <col min="12290" max="12290" width="5.140625" style="50" customWidth="1"/>
    <col min="12291" max="12291" width="33.42578125" style="50" customWidth="1"/>
    <col min="12292" max="12292" width="14.42578125" style="50" customWidth="1"/>
    <col min="12293" max="12293" width="10" style="50" bestFit="1" customWidth="1"/>
    <col min="12294" max="12294" width="12.85546875" style="50" customWidth="1"/>
    <col min="12295" max="12295" width="14.28515625" style="50" customWidth="1"/>
    <col min="12296" max="12296" width="11.28515625" style="50" customWidth="1"/>
    <col min="12297" max="12297" width="10" style="50" bestFit="1" customWidth="1"/>
    <col min="12298" max="12298" width="14.5703125" style="50" customWidth="1"/>
    <col min="12299" max="12299" width="14" style="50" customWidth="1"/>
    <col min="12300" max="12300" width="11.5703125" style="50" customWidth="1"/>
    <col min="12301" max="12301" width="14.28515625" style="50" customWidth="1"/>
    <col min="12302" max="12302" width="12.85546875" style="50" customWidth="1"/>
    <col min="12303" max="12303" width="13.7109375" style="50" customWidth="1"/>
    <col min="12304" max="12304" width="3.7109375" style="50" customWidth="1"/>
    <col min="12305" max="12544" width="9.140625" style="50"/>
    <col min="12545" max="12545" width="3.85546875" style="50" customWidth="1"/>
    <col min="12546" max="12546" width="5.140625" style="50" customWidth="1"/>
    <col min="12547" max="12547" width="33.42578125" style="50" customWidth="1"/>
    <col min="12548" max="12548" width="14.42578125" style="50" customWidth="1"/>
    <col min="12549" max="12549" width="10" style="50" bestFit="1" customWidth="1"/>
    <col min="12550" max="12550" width="12.85546875" style="50" customWidth="1"/>
    <col min="12551" max="12551" width="14.28515625" style="50" customWidth="1"/>
    <col min="12552" max="12552" width="11.28515625" style="50" customWidth="1"/>
    <col min="12553" max="12553" width="10" style="50" bestFit="1" customWidth="1"/>
    <col min="12554" max="12554" width="14.5703125" style="50" customWidth="1"/>
    <col min="12555" max="12555" width="14" style="50" customWidth="1"/>
    <col min="12556" max="12556" width="11.5703125" style="50" customWidth="1"/>
    <col min="12557" max="12557" width="14.28515625" style="50" customWidth="1"/>
    <col min="12558" max="12558" width="12.85546875" style="50" customWidth="1"/>
    <col min="12559" max="12559" width="13.7109375" style="50" customWidth="1"/>
    <col min="12560" max="12560" width="3.7109375" style="50" customWidth="1"/>
    <col min="12561" max="12800" width="9.140625" style="50"/>
    <col min="12801" max="12801" width="3.85546875" style="50" customWidth="1"/>
    <col min="12802" max="12802" width="5.140625" style="50" customWidth="1"/>
    <col min="12803" max="12803" width="33.42578125" style="50" customWidth="1"/>
    <col min="12804" max="12804" width="14.42578125" style="50" customWidth="1"/>
    <col min="12805" max="12805" width="10" style="50" bestFit="1" customWidth="1"/>
    <col min="12806" max="12806" width="12.85546875" style="50" customWidth="1"/>
    <col min="12807" max="12807" width="14.28515625" style="50" customWidth="1"/>
    <col min="12808" max="12808" width="11.28515625" style="50" customWidth="1"/>
    <col min="12809" max="12809" width="10" style="50" bestFit="1" customWidth="1"/>
    <col min="12810" max="12810" width="14.5703125" style="50" customWidth="1"/>
    <col min="12811" max="12811" width="14" style="50" customWidth="1"/>
    <col min="12812" max="12812" width="11.5703125" style="50" customWidth="1"/>
    <col min="12813" max="12813" width="14.28515625" style="50" customWidth="1"/>
    <col min="12814" max="12814" width="12.85546875" style="50" customWidth="1"/>
    <col min="12815" max="12815" width="13.7109375" style="50" customWidth="1"/>
    <col min="12816" max="12816" width="3.7109375" style="50" customWidth="1"/>
    <col min="12817" max="13056" width="9.140625" style="50"/>
    <col min="13057" max="13057" width="3.85546875" style="50" customWidth="1"/>
    <col min="13058" max="13058" width="5.140625" style="50" customWidth="1"/>
    <col min="13059" max="13059" width="33.42578125" style="50" customWidth="1"/>
    <col min="13060" max="13060" width="14.42578125" style="50" customWidth="1"/>
    <col min="13061" max="13061" width="10" style="50" bestFit="1" customWidth="1"/>
    <col min="13062" max="13062" width="12.85546875" style="50" customWidth="1"/>
    <col min="13063" max="13063" width="14.28515625" style="50" customWidth="1"/>
    <col min="13064" max="13064" width="11.28515625" style="50" customWidth="1"/>
    <col min="13065" max="13065" width="10" style="50" bestFit="1" customWidth="1"/>
    <col min="13066" max="13066" width="14.5703125" style="50" customWidth="1"/>
    <col min="13067" max="13067" width="14" style="50" customWidth="1"/>
    <col min="13068" max="13068" width="11.5703125" style="50" customWidth="1"/>
    <col min="13069" max="13069" width="14.28515625" style="50" customWidth="1"/>
    <col min="13070" max="13070" width="12.85546875" style="50" customWidth="1"/>
    <col min="13071" max="13071" width="13.7109375" style="50" customWidth="1"/>
    <col min="13072" max="13072" width="3.7109375" style="50" customWidth="1"/>
    <col min="13073" max="13312" width="9.140625" style="50"/>
    <col min="13313" max="13313" width="3.85546875" style="50" customWidth="1"/>
    <col min="13314" max="13314" width="5.140625" style="50" customWidth="1"/>
    <col min="13315" max="13315" width="33.42578125" style="50" customWidth="1"/>
    <col min="13316" max="13316" width="14.42578125" style="50" customWidth="1"/>
    <col min="13317" max="13317" width="10" style="50" bestFit="1" customWidth="1"/>
    <col min="13318" max="13318" width="12.85546875" style="50" customWidth="1"/>
    <col min="13319" max="13319" width="14.28515625" style="50" customWidth="1"/>
    <col min="13320" max="13320" width="11.28515625" style="50" customWidth="1"/>
    <col min="13321" max="13321" width="10" style="50" bestFit="1" customWidth="1"/>
    <col min="13322" max="13322" width="14.5703125" style="50" customWidth="1"/>
    <col min="13323" max="13323" width="14" style="50" customWidth="1"/>
    <col min="13324" max="13324" width="11.5703125" style="50" customWidth="1"/>
    <col min="13325" max="13325" width="14.28515625" style="50" customWidth="1"/>
    <col min="13326" max="13326" width="12.85546875" style="50" customWidth="1"/>
    <col min="13327" max="13327" width="13.7109375" style="50" customWidth="1"/>
    <col min="13328" max="13328" width="3.7109375" style="50" customWidth="1"/>
    <col min="13329" max="13568" width="9.140625" style="50"/>
    <col min="13569" max="13569" width="3.85546875" style="50" customWidth="1"/>
    <col min="13570" max="13570" width="5.140625" style="50" customWidth="1"/>
    <col min="13571" max="13571" width="33.42578125" style="50" customWidth="1"/>
    <col min="13572" max="13572" width="14.42578125" style="50" customWidth="1"/>
    <col min="13573" max="13573" width="10" style="50" bestFit="1" customWidth="1"/>
    <col min="13574" max="13574" width="12.85546875" style="50" customWidth="1"/>
    <col min="13575" max="13575" width="14.28515625" style="50" customWidth="1"/>
    <col min="13576" max="13576" width="11.28515625" style="50" customWidth="1"/>
    <col min="13577" max="13577" width="10" style="50" bestFit="1" customWidth="1"/>
    <col min="13578" max="13578" width="14.5703125" style="50" customWidth="1"/>
    <col min="13579" max="13579" width="14" style="50" customWidth="1"/>
    <col min="13580" max="13580" width="11.5703125" style="50" customWidth="1"/>
    <col min="13581" max="13581" width="14.28515625" style="50" customWidth="1"/>
    <col min="13582" max="13582" width="12.85546875" style="50" customWidth="1"/>
    <col min="13583" max="13583" width="13.7109375" style="50" customWidth="1"/>
    <col min="13584" max="13584" width="3.7109375" style="50" customWidth="1"/>
    <col min="13585" max="13824" width="9.140625" style="50"/>
    <col min="13825" max="13825" width="3.85546875" style="50" customWidth="1"/>
    <col min="13826" max="13826" width="5.140625" style="50" customWidth="1"/>
    <col min="13827" max="13827" width="33.42578125" style="50" customWidth="1"/>
    <col min="13828" max="13828" width="14.42578125" style="50" customWidth="1"/>
    <col min="13829" max="13829" width="10" style="50" bestFit="1" customWidth="1"/>
    <col min="13830" max="13830" width="12.85546875" style="50" customWidth="1"/>
    <col min="13831" max="13831" width="14.28515625" style="50" customWidth="1"/>
    <col min="13832" max="13832" width="11.28515625" style="50" customWidth="1"/>
    <col min="13833" max="13833" width="10" style="50" bestFit="1" customWidth="1"/>
    <col min="13834" max="13834" width="14.5703125" style="50" customWidth="1"/>
    <col min="13835" max="13835" width="14" style="50" customWidth="1"/>
    <col min="13836" max="13836" width="11.5703125" style="50" customWidth="1"/>
    <col min="13837" max="13837" width="14.28515625" style="50" customWidth="1"/>
    <col min="13838" max="13838" width="12.85546875" style="50" customWidth="1"/>
    <col min="13839" max="13839" width="13.7109375" style="50" customWidth="1"/>
    <col min="13840" max="13840" width="3.7109375" style="50" customWidth="1"/>
    <col min="13841" max="14080" width="9.140625" style="50"/>
    <col min="14081" max="14081" width="3.85546875" style="50" customWidth="1"/>
    <col min="14082" max="14082" width="5.140625" style="50" customWidth="1"/>
    <col min="14083" max="14083" width="33.42578125" style="50" customWidth="1"/>
    <col min="14084" max="14084" width="14.42578125" style="50" customWidth="1"/>
    <col min="14085" max="14085" width="10" style="50" bestFit="1" customWidth="1"/>
    <col min="14086" max="14086" width="12.85546875" style="50" customWidth="1"/>
    <col min="14087" max="14087" width="14.28515625" style="50" customWidth="1"/>
    <col min="14088" max="14088" width="11.28515625" style="50" customWidth="1"/>
    <col min="14089" max="14089" width="10" style="50" bestFit="1" customWidth="1"/>
    <col min="14090" max="14090" width="14.5703125" style="50" customWidth="1"/>
    <col min="14091" max="14091" width="14" style="50" customWidth="1"/>
    <col min="14092" max="14092" width="11.5703125" style="50" customWidth="1"/>
    <col min="14093" max="14093" width="14.28515625" style="50" customWidth="1"/>
    <col min="14094" max="14094" width="12.85546875" style="50" customWidth="1"/>
    <col min="14095" max="14095" width="13.7109375" style="50" customWidth="1"/>
    <col min="14096" max="14096" width="3.7109375" style="50" customWidth="1"/>
    <col min="14097" max="14336" width="9.140625" style="50"/>
    <col min="14337" max="14337" width="3.85546875" style="50" customWidth="1"/>
    <col min="14338" max="14338" width="5.140625" style="50" customWidth="1"/>
    <col min="14339" max="14339" width="33.42578125" style="50" customWidth="1"/>
    <col min="14340" max="14340" width="14.42578125" style="50" customWidth="1"/>
    <col min="14341" max="14341" width="10" style="50" bestFit="1" customWidth="1"/>
    <col min="14342" max="14342" width="12.85546875" style="50" customWidth="1"/>
    <col min="14343" max="14343" width="14.28515625" style="50" customWidth="1"/>
    <col min="14344" max="14344" width="11.28515625" style="50" customWidth="1"/>
    <col min="14345" max="14345" width="10" style="50" bestFit="1" customWidth="1"/>
    <col min="14346" max="14346" width="14.5703125" style="50" customWidth="1"/>
    <col min="14347" max="14347" width="14" style="50" customWidth="1"/>
    <col min="14348" max="14348" width="11.5703125" style="50" customWidth="1"/>
    <col min="14349" max="14349" width="14.28515625" style="50" customWidth="1"/>
    <col min="14350" max="14350" width="12.85546875" style="50" customWidth="1"/>
    <col min="14351" max="14351" width="13.7109375" style="50" customWidth="1"/>
    <col min="14352" max="14352" width="3.7109375" style="50" customWidth="1"/>
    <col min="14353" max="14592" width="9.140625" style="50"/>
    <col min="14593" max="14593" width="3.85546875" style="50" customWidth="1"/>
    <col min="14594" max="14594" width="5.140625" style="50" customWidth="1"/>
    <col min="14595" max="14595" width="33.42578125" style="50" customWidth="1"/>
    <col min="14596" max="14596" width="14.42578125" style="50" customWidth="1"/>
    <col min="14597" max="14597" width="10" style="50" bestFit="1" customWidth="1"/>
    <col min="14598" max="14598" width="12.85546875" style="50" customWidth="1"/>
    <col min="14599" max="14599" width="14.28515625" style="50" customWidth="1"/>
    <col min="14600" max="14600" width="11.28515625" style="50" customWidth="1"/>
    <col min="14601" max="14601" width="10" style="50" bestFit="1" customWidth="1"/>
    <col min="14602" max="14602" width="14.5703125" style="50" customWidth="1"/>
    <col min="14603" max="14603" width="14" style="50" customWidth="1"/>
    <col min="14604" max="14604" width="11.5703125" style="50" customWidth="1"/>
    <col min="14605" max="14605" width="14.28515625" style="50" customWidth="1"/>
    <col min="14606" max="14606" width="12.85546875" style="50" customWidth="1"/>
    <col min="14607" max="14607" width="13.7109375" style="50" customWidth="1"/>
    <col min="14608" max="14608" width="3.7109375" style="50" customWidth="1"/>
    <col min="14609" max="14848" width="9.140625" style="50"/>
    <col min="14849" max="14849" width="3.85546875" style="50" customWidth="1"/>
    <col min="14850" max="14850" width="5.140625" style="50" customWidth="1"/>
    <col min="14851" max="14851" width="33.42578125" style="50" customWidth="1"/>
    <col min="14852" max="14852" width="14.42578125" style="50" customWidth="1"/>
    <col min="14853" max="14853" width="10" style="50" bestFit="1" customWidth="1"/>
    <col min="14854" max="14854" width="12.85546875" style="50" customWidth="1"/>
    <col min="14855" max="14855" width="14.28515625" style="50" customWidth="1"/>
    <col min="14856" max="14856" width="11.28515625" style="50" customWidth="1"/>
    <col min="14857" max="14857" width="10" style="50" bestFit="1" customWidth="1"/>
    <col min="14858" max="14858" width="14.5703125" style="50" customWidth="1"/>
    <col min="14859" max="14859" width="14" style="50" customWidth="1"/>
    <col min="14860" max="14860" width="11.5703125" style="50" customWidth="1"/>
    <col min="14861" max="14861" width="14.28515625" style="50" customWidth="1"/>
    <col min="14862" max="14862" width="12.85546875" style="50" customWidth="1"/>
    <col min="14863" max="14863" width="13.7109375" style="50" customWidth="1"/>
    <col min="14864" max="14864" width="3.7109375" style="50" customWidth="1"/>
    <col min="14865" max="15104" width="9.140625" style="50"/>
    <col min="15105" max="15105" width="3.85546875" style="50" customWidth="1"/>
    <col min="15106" max="15106" width="5.140625" style="50" customWidth="1"/>
    <col min="15107" max="15107" width="33.42578125" style="50" customWidth="1"/>
    <col min="15108" max="15108" width="14.42578125" style="50" customWidth="1"/>
    <col min="15109" max="15109" width="10" style="50" bestFit="1" customWidth="1"/>
    <col min="15110" max="15110" width="12.85546875" style="50" customWidth="1"/>
    <col min="15111" max="15111" width="14.28515625" style="50" customWidth="1"/>
    <col min="15112" max="15112" width="11.28515625" style="50" customWidth="1"/>
    <col min="15113" max="15113" width="10" style="50" bestFit="1" customWidth="1"/>
    <col min="15114" max="15114" width="14.5703125" style="50" customWidth="1"/>
    <col min="15115" max="15115" width="14" style="50" customWidth="1"/>
    <col min="15116" max="15116" width="11.5703125" style="50" customWidth="1"/>
    <col min="15117" max="15117" width="14.28515625" style="50" customWidth="1"/>
    <col min="15118" max="15118" width="12.85546875" style="50" customWidth="1"/>
    <col min="15119" max="15119" width="13.7109375" style="50" customWidth="1"/>
    <col min="15120" max="15120" width="3.7109375" style="50" customWidth="1"/>
    <col min="15121" max="15360" width="9.140625" style="50"/>
    <col min="15361" max="15361" width="3.85546875" style="50" customWidth="1"/>
    <col min="15362" max="15362" width="5.140625" style="50" customWidth="1"/>
    <col min="15363" max="15363" width="33.42578125" style="50" customWidth="1"/>
    <col min="15364" max="15364" width="14.42578125" style="50" customWidth="1"/>
    <col min="15365" max="15365" width="10" style="50" bestFit="1" customWidth="1"/>
    <col min="15366" max="15366" width="12.85546875" style="50" customWidth="1"/>
    <col min="15367" max="15367" width="14.28515625" style="50" customWidth="1"/>
    <col min="15368" max="15368" width="11.28515625" style="50" customWidth="1"/>
    <col min="15369" max="15369" width="10" style="50" bestFit="1" customWidth="1"/>
    <col min="15370" max="15370" width="14.5703125" style="50" customWidth="1"/>
    <col min="15371" max="15371" width="14" style="50" customWidth="1"/>
    <col min="15372" max="15372" width="11.5703125" style="50" customWidth="1"/>
    <col min="15373" max="15373" width="14.28515625" style="50" customWidth="1"/>
    <col min="15374" max="15374" width="12.85546875" style="50" customWidth="1"/>
    <col min="15375" max="15375" width="13.7109375" style="50" customWidth="1"/>
    <col min="15376" max="15376" width="3.7109375" style="50" customWidth="1"/>
    <col min="15377" max="15616" width="9.140625" style="50"/>
    <col min="15617" max="15617" width="3.85546875" style="50" customWidth="1"/>
    <col min="15618" max="15618" width="5.140625" style="50" customWidth="1"/>
    <col min="15619" max="15619" width="33.42578125" style="50" customWidth="1"/>
    <col min="15620" max="15620" width="14.42578125" style="50" customWidth="1"/>
    <col min="15621" max="15621" width="10" style="50" bestFit="1" customWidth="1"/>
    <col min="15622" max="15622" width="12.85546875" style="50" customWidth="1"/>
    <col min="15623" max="15623" width="14.28515625" style="50" customWidth="1"/>
    <col min="15624" max="15624" width="11.28515625" style="50" customWidth="1"/>
    <col min="15625" max="15625" width="10" style="50" bestFit="1" customWidth="1"/>
    <col min="15626" max="15626" width="14.5703125" style="50" customWidth="1"/>
    <col min="15627" max="15627" width="14" style="50" customWidth="1"/>
    <col min="15628" max="15628" width="11.5703125" style="50" customWidth="1"/>
    <col min="15629" max="15629" width="14.28515625" style="50" customWidth="1"/>
    <col min="15630" max="15630" width="12.85546875" style="50" customWidth="1"/>
    <col min="15631" max="15631" width="13.7109375" style="50" customWidth="1"/>
    <col min="15632" max="15632" width="3.7109375" style="50" customWidth="1"/>
    <col min="15633" max="15872" width="9.140625" style="50"/>
    <col min="15873" max="15873" width="3.85546875" style="50" customWidth="1"/>
    <col min="15874" max="15874" width="5.140625" style="50" customWidth="1"/>
    <col min="15875" max="15875" width="33.42578125" style="50" customWidth="1"/>
    <col min="15876" max="15876" width="14.42578125" style="50" customWidth="1"/>
    <col min="15877" max="15877" width="10" style="50" bestFit="1" customWidth="1"/>
    <col min="15878" max="15878" width="12.85546875" style="50" customWidth="1"/>
    <col min="15879" max="15879" width="14.28515625" style="50" customWidth="1"/>
    <col min="15880" max="15880" width="11.28515625" style="50" customWidth="1"/>
    <col min="15881" max="15881" width="10" style="50" bestFit="1" customWidth="1"/>
    <col min="15882" max="15882" width="14.5703125" style="50" customWidth="1"/>
    <col min="15883" max="15883" width="14" style="50" customWidth="1"/>
    <col min="15884" max="15884" width="11.5703125" style="50" customWidth="1"/>
    <col min="15885" max="15885" width="14.28515625" style="50" customWidth="1"/>
    <col min="15886" max="15886" width="12.85546875" style="50" customWidth="1"/>
    <col min="15887" max="15887" width="13.7109375" style="50" customWidth="1"/>
    <col min="15888" max="15888" width="3.7109375" style="50" customWidth="1"/>
    <col min="15889" max="16128" width="9.140625" style="50"/>
    <col min="16129" max="16129" width="3.85546875" style="50" customWidth="1"/>
    <col min="16130" max="16130" width="5.140625" style="50" customWidth="1"/>
    <col min="16131" max="16131" width="33.42578125" style="50" customWidth="1"/>
    <col min="16132" max="16132" width="14.42578125" style="50" customWidth="1"/>
    <col min="16133" max="16133" width="10" style="50" bestFit="1" customWidth="1"/>
    <col min="16134" max="16134" width="12.85546875" style="50" customWidth="1"/>
    <col min="16135" max="16135" width="14.28515625" style="50" customWidth="1"/>
    <col min="16136" max="16136" width="11.28515625" style="50" customWidth="1"/>
    <col min="16137" max="16137" width="10" style="50" bestFit="1" customWidth="1"/>
    <col min="16138" max="16138" width="14.5703125" style="50" customWidth="1"/>
    <col min="16139" max="16139" width="14" style="50" customWidth="1"/>
    <col min="16140" max="16140" width="11.5703125" style="50" customWidth="1"/>
    <col min="16141" max="16141" width="14.28515625" style="50" customWidth="1"/>
    <col min="16142" max="16142" width="12.85546875" style="50" customWidth="1"/>
    <col min="16143" max="16143" width="13.7109375" style="50" customWidth="1"/>
    <col min="16144" max="16144" width="3.7109375" style="50" customWidth="1"/>
    <col min="16145" max="16384" width="9.140625" style="50"/>
  </cols>
  <sheetData>
    <row r="2" spans="2:15">
      <c r="B2" s="426" t="s">
        <v>460</v>
      </c>
      <c r="C2" s="426"/>
      <c r="D2" s="426"/>
      <c r="M2" s="427"/>
      <c r="N2" s="427"/>
      <c r="O2" s="427"/>
    </row>
    <row r="3" spans="2:15">
      <c r="B3" s="426"/>
      <c r="C3" s="426"/>
      <c r="D3" s="426"/>
      <c r="M3" s="427"/>
      <c r="N3" s="427"/>
      <c r="O3" s="427"/>
    </row>
    <row r="4" spans="2:15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15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15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15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15" ht="19.149999999999999" customHeight="1" thickBot="1">
      <c r="B8" s="54" t="s">
        <v>13</v>
      </c>
      <c r="C8" s="55" t="s">
        <v>52</v>
      </c>
      <c r="D8" s="56">
        <v>10420418.4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7">
        <v>10420418.4</v>
      </c>
      <c r="N8" s="56">
        <v>3657008.61</v>
      </c>
      <c r="O8" s="58">
        <v>6763409.79</v>
      </c>
    </row>
    <row r="9" spans="2:15" ht="20.45" customHeight="1" thickBot="1">
      <c r="B9" s="54" t="s">
        <v>53</v>
      </c>
      <c r="C9" s="55" t="s">
        <v>54</v>
      </c>
      <c r="D9" s="56">
        <v>20376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>
        <v>20376</v>
      </c>
      <c r="N9" s="56">
        <v>0</v>
      </c>
      <c r="O9" s="58">
        <v>20376</v>
      </c>
    </row>
    <row r="10" spans="2:15" ht="59.45" customHeight="1" thickBot="1">
      <c r="B10" s="54" t="s">
        <v>55</v>
      </c>
      <c r="C10" s="55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</row>
    <row r="11" spans="2:15" ht="30.75" thickBot="1">
      <c r="B11" s="54" t="s">
        <v>57</v>
      </c>
      <c r="C11" s="55" t="s">
        <v>58</v>
      </c>
      <c r="D11" s="56">
        <v>10400042.4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7">
        <v>10400042.4</v>
      </c>
      <c r="N11" s="56">
        <v>3657008.61</v>
      </c>
      <c r="O11" s="58">
        <v>6743033.79</v>
      </c>
    </row>
    <row r="12" spans="2:15" ht="24.6" customHeight="1" thickBot="1">
      <c r="B12" s="54" t="s">
        <v>59</v>
      </c>
      <c r="C12" s="55" t="s">
        <v>60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7">
        <v>0</v>
      </c>
      <c r="N12" s="56">
        <v>0</v>
      </c>
      <c r="O12" s="58">
        <v>0</v>
      </c>
    </row>
    <row r="13" spans="2:15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</row>
    <row r="14" spans="2:15" ht="24.6" customHeight="1" thickBot="1">
      <c r="B14" s="54" t="s">
        <v>63</v>
      </c>
      <c r="C14" s="55" t="s">
        <v>64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7">
        <v>0</v>
      </c>
      <c r="N14" s="56">
        <v>0</v>
      </c>
      <c r="O14" s="58">
        <v>0</v>
      </c>
    </row>
    <row r="15" spans="2:15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</row>
    <row r="16" spans="2:15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</row>
    <row r="17" spans="2:15" ht="20.45" customHeight="1" thickBot="1">
      <c r="B17" s="61" t="s">
        <v>22</v>
      </c>
      <c r="C17" s="55" t="s">
        <v>67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0</v>
      </c>
      <c r="N17" s="56">
        <v>0</v>
      </c>
      <c r="O17" s="58">
        <v>0</v>
      </c>
    </row>
    <row r="18" spans="2:15" ht="22.15" customHeight="1" thickBot="1">
      <c r="B18" s="419" t="s">
        <v>68</v>
      </c>
      <c r="C18" s="420"/>
      <c r="D18" s="57">
        <v>10420418.4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10420418.4</v>
      </c>
      <c r="N18" s="57">
        <v>3657008.61</v>
      </c>
      <c r="O18" s="58">
        <v>6763409.79</v>
      </c>
    </row>
    <row r="19" spans="2:15" ht="57.6" customHeight="1" thickBot="1">
      <c r="B19" s="483" t="s">
        <v>69</v>
      </c>
      <c r="C19" s="484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15" ht="6" customHeight="1" thickTop="1"/>
    <row r="21" spans="2:15" ht="9.6" customHeight="1">
      <c r="B21" s="65" t="s">
        <v>71</v>
      </c>
    </row>
    <row r="22" spans="2:15" ht="10.9" customHeight="1">
      <c r="B22" s="65" t="s">
        <v>72</v>
      </c>
    </row>
    <row r="23" spans="2:15" ht="10.15" customHeight="1">
      <c r="B23" s="65" t="s">
        <v>73</v>
      </c>
    </row>
    <row r="24" spans="2:15" ht="38.450000000000003" customHeight="1"/>
    <row r="25" spans="2:15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15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47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2:T26"/>
  <sheetViews>
    <sheetView showGridLines="0" showOutlineSymbols="0" zoomScale="70" zoomScaleNormal="70" workbookViewId="0">
      <selection activeCell="P1" sqref="P1:P1048576"/>
    </sheetView>
  </sheetViews>
  <sheetFormatPr defaultColWidth="9.140625" defaultRowHeight="15"/>
  <cols>
    <col min="1" max="1" width="3.85546875" style="50" customWidth="1"/>
    <col min="2" max="2" width="5.140625" style="50" customWidth="1"/>
    <col min="3" max="3" width="33.42578125" style="50" customWidth="1"/>
    <col min="4" max="4" width="16.28515625" style="50" customWidth="1"/>
    <col min="5" max="5" width="10" style="50" bestFit="1" customWidth="1"/>
    <col min="6" max="6" width="12.85546875" style="50" customWidth="1"/>
    <col min="7" max="7" width="14.28515625" style="50" customWidth="1"/>
    <col min="8" max="8" width="17" style="50" customWidth="1"/>
    <col min="9" max="9" width="10" style="50" bestFit="1" customWidth="1"/>
    <col min="10" max="10" width="14.5703125" style="50" customWidth="1"/>
    <col min="11" max="12" width="13.85546875" style="50" customWidth="1"/>
    <col min="13" max="13" width="16.140625" style="50" customWidth="1"/>
    <col min="14" max="14" width="19.5703125" style="50" customWidth="1"/>
    <col min="15" max="15" width="16" style="50" customWidth="1"/>
    <col min="16" max="17" width="2.5703125" style="50" customWidth="1"/>
    <col min="18" max="18" width="14.85546875" style="50" bestFit="1" customWidth="1"/>
    <col min="19" max="19" width="9.140625" style="50"/>
    <col min="20" max="20" width="14.85546875" style="50" bestFit="1" customWidth="1"/>
    <col min="21" max="256" width="9.140625" style="50"/>
    <col min="257" max="257" width="3.85546875" style="50" customWidth="1"/>
    <col min="258" max="258" width="5.140625" style="50" customWidth="1"/>
    <col min="259" max="259" width="33.42578125" style="50" customWidth="1"/>
    <col min="260" max="260" width="15" style="50" customWidth="1"/>
    <col min="261" max="261" width="10" style="50" bestFit="1" customWidth="1"/>
    <col min="262" max="262" width="12.85546875" style="50" customWidth="1"/>
    <col min="263" max="263" width="14.28515625" style="50" customWidth="1"/>
    <col min="264" max="264" width="13.5703125" style="50" customWidth="1"/>
    <col min="265" max="265" width="10" style="50" bestFit="1" customWidth="1"/>
    <col min="266" max="266" width="14.5703125" style="50" customWidth="1"/>
    <col min="267" max="268" width="13.85546875" style="50" customWidth="1"/>
    <col min="269" max="269" width="14.7109375" style="50" customWidth="1"/>
    <col min="270" max="270" width="13.7109375" style="50" customWidth="1"/>
    <col min="271" max="271" width="15.140625" style="50" customWidth="1"/>
    <col min="272" max="273" width="2.5703125" style="50" customWidth="1"/>
    <col min="274" max="274" width="14.85546875" style="50" bestFit="1" customWidth="1"/>
    <col min="275" max="275" width="9.140625" style="50"/>
    <col min="276" max="276" width="14.85546875" style="50" bestFit="1" customWidth="1"/>
    <col min="277" max="512" width="9.140625" style="50"/>
    <col min="513" max="513" width="3.85546875" style="50" customWidth="1"/>
    <col min="514" max="514" width="5.140625" style="50" customWidth="1"/>
    <col min="515" max="515" width="33.42578125" style="50" customWidth="1"/>
    <col min="516" max="516" width="15" style="50" customWidth="1"/>
    <col min="517" max="517" width="10" style="50" bestFit="1" customWidth="1"/>
    <col min="518" max="518" width="12.85546875" style="50" customWidth="1"/>
    <col min="519" max="519" width="14.28515625" style="50" customWidth="1"/>
    <col min="520" max="520" width="13.5703125" style="50" customWidth="1"/>
    <col min="521" max="521" width="10" style="50" bestFit="1" customWidth="1"/>
    <col min="522" max="522" width="14.5703125" style="50" customWidth="1"/>
    <col min="523" max="524" width="13.85546875" style="50" customWidth="1"/>
    <col min="525" max="525" width="14.7109375" style="50" customWidth="1"/>
    <col min="526" max="526" width="13.7109375" style="50" customWidth="1"/>
    <col min="527" max="527" width="15.140625" style="50" customWidth="1"/>
    <col min="528" max="529" width="2.5703125" style="50" customWidth="1"/>
    <col min="530" max="530" width="14.85546875" style="50" bestFit="1" customWidth="1"/>
    <col min="531" max="531" width="9.140625" style="50"/>
    <col min="532" max="532" width="14.85546875" style="50" bestFit="1" customWidth="1"/>
    <col min="533" max="768" width="9.140625" style="50"/>
    <col min="769" max="769" width="3.85546875" style="50" customWidth="1"/>
    <col min="770" max="770" width="5.140625" style="50" customWidth="1"/>
    <col min="771" max="771" width="33.42578125" style="50" customWidth="1"/>
    <col min="772" max="772" width="15" style="50" customWidth="1"/>
    <col min="773" max="773" width="10" style="50" bestFit="1" customWidth="1"/>
    <col min="774" max="774" width="12.85546875" style="50" customWidth="1"/>
    <col min="775" max="775" width="14.28515625" style="50" customWidth="1"/>
    <col min="776" max="776" width="13.5703125" style="50" customWidth="1"/>
    <col min="777" max="777" width="10" style="50" bestFit="1" customWidth="1"/>
    <col min="778" max="778" width="14.5703125" style="50" customWidth="1"/>
    <col min="779" max="780" width="13.85546875" style="50" customWidth="1"/>
    <col min="781" max="781" width="14.7109375" style="50" customWidth="1"/>
    <col min="782" max="782" width="13.7109375" style="50" customWidth="1"/>
    <col min="783" max="783" width="15.140625" style="50" customWidth="1"/>
    <col min="784" max="785" width="2.5703125" style="50" customWidth="1"/>
    <col min="786" max="786" width="14.85546875" style="50" bestFit="1" customWidth="1"/>
    <col min="787" max="787" width="9.140625" style="50"/>
    <col min="788" max="788" width="14.85546875" style="50" bestFit="1" customWidth="1"/>
    <col min="789" max="1024" width="9.140625" style="50"/>
    <col min="1025" max="1025" width="3.85546875" style="50" customWidth="1"/>
    <col min="1026" max="1026" width="5.140625" style="50" customWidth="1"/>
    <col min="1027" max="1027" width="33.42578125" style="50" customWidth="1"/>
    <col min="1028" max="1028" width="15" style="50" customWidth="1"/>
    <col min="1029" max="1029" width="10" style="50" bestFit="1" customWidth="1"/>
    <col min="1030" max="1030" width="12.85546875" style="50" customWidth="1"/>
    <col min="1031" max="1031" width="14.28515625" style="50" customWidth="1"/>
    <col min="1032" max="1032" width="13.5703125" style="50" customWidth="1"/>
    <col min="1033" max="1033" width="10" style="50" bestFit="1" customWidth="1"/>
    <col min="1034" max="1034" width="14.5703125" style="50" customWidth="1"/>
    <col min="1035" max="1036" width="13.85546875" style="50" customWidth="1"/>
    <col min="1037" max="1037" width="14.7109375" style="50" customWidth="1"/>
    <col min="1038" max="1038" width="13.7109375" style="50" customWidth="1"/>
    <col min="1039" max="1039" width="15.140625" style="50" customWidth="1"/>
    <col min="1040" max="1041" width="2.5703125" style="50" customWidth="1"/>
    <col min="1042" max="1042" width="14.85546875" style="50" bestFit="1" customWidth="1"/>
    <col min="1043" max="1043" width="9.140625" style="50"/>
    <col min="1044" max="1044" width="14.85546875" style="50" bestFit="1" customWidth="1"/>
    <col min="1045" max="1280" width="9.140625" style="50"/>
    <col min="1281" max="1281" width="3.85546875" style="50" customWidth="1"/>
    <col min="1282" max="1282" width="5.140625" style="50" customWidth="1"/>
    <col min="1283" max="1283" width="33.42578125" style="50" customWidth="1"/>
    <col min="1284" max="1284" width="15" style="50" customWidth="1"/>
    <col min="1285" max="1285" width="10" style="50" bestFit="1" customWidth="1"/>
    <col min="1286" max="1286" width="12.85546875" style="50" customWidth="1"/>
    <col min="1287" max="1287" width="14.28515625" style="50" customWidth="1"/>
    <col min="1288" max="1288" width="13.5703125" style="50" customWidth="1"/>
    <col min="1289" max="1289" width="10" style="50" bestFit="1" customWidth="1"/>
    <col min="1290" max="1290" width="14.5703125" style="50" customWidth="1"/>
    <col min="1291" max="1292" width="13.85546875" style="50" customWidth="1"/>
    <col min="1293" max="1293" width="14.7109375" style="50" customWidth="1"/>
    <col min="1294" max="1294" width="13.7109375" style="50" customWidth="1"/>
    <col min="1295" max="1295" width="15.140625" style="50" customWidth="1"/>
    <col min="1296" max="1297" width="2.5703125" style="50" customWidth="1"/>
    <col min="1298" max="1298" width="14.85546875" style="50" bestFit="1" customWidth="1"/>
    <col min="1299" max="1299" width="9.140625" style="50"/>
    <col min="1300" max="1300" width="14.85546875" style="50" bestFit="1" customWidth="1"/>
    <col min="1301" max="1536" width="9.140625" style="50"/>
    <col min="1537" max="1537" width="3.85546875" style="50" customWidth="1"/>
    <col min="1538" max="1538" width="5.140625" style="50" customWidth="1"/>
    <col min="1539" max="1539" width="33.42578125" style="50" customWidth="1"/>
    <col min="1540" max="1540" width="15" style="50" customWidth="1"/>
    <col min="1541" max="1541" width="10" style="50" bestFit="1" customWidth="1"/>
    <col min="1542" max="1542" width="12.85546875" style="50" customWidth="1"/>
    <col min="1543" max="1543" width="14.28515625" style="50" customWidth="1"/>
    <col min="1544" max="1544" width="13.5703125" style="50" customWidth="1"/>
    <col min="1545" max="1545" width="10" style="50" bestFit="1" customWidth="1"/>
    <col min="1546" max="1546" width="14.5703125" style="50" customWidth="1"/>
    <col min="1547" max="1548" width="13.85546875" style="50" customWidth="1"/>
    <col min="1549" max="1549" width="14.7109375" style="50" customWidth="1"/>
    <col min="1550" max="1550" width="13.7109375" style="50" customWidth="1"/>
    <col min="1551" max="1551" width="15.140625" style="50" customWidth="1"/>
    <col min="1552" max="1553" width="2.5703125" style="50" customWidth="1"/>
    <col min="1554" max="1554" width="14.85546875" style="50" bestFit="1" customWidth="1"/>
    <col min="1555" max="1555" width="9.140625" style="50"/>
    <col min="1556" max="1556" width="14.85546875" style="50" bestFit="1" customWidth="1"/>
    <col min="1557" max="1792" width="9.140625" style="50"/>
    <col min="1793" max="1793" width="3.85546875" style="50" customWidth="1"/>
    <col min="1794" max="1794" width="5.140625" style="50" customWidth="1"/>
    <col min="1795" max="1795" width="33.42578125" style="50" customWidth="1"/>
    <col min="1796" max="1796" width="15" style="50" customWidth="1"/>
    <col min="1797" max="1797" width="10" style="50" bestFit="1" customWidth="1"/>
    <col min="1798" max="1798" width="12.85546875" style="50" customWidth="1"/>
    <col min="1799" max="1799" width="14.28515625" style="50" customWidth="1"/>
    <col min="1800" max="1800" width="13.5703125" style="50" customWidth="1"/>
    <col min="1801" max="1801" width="10" style="50" bestFit="1" customWidth="1"/>
    <col min="1802" max="1802" width="14.5703125" style="50" customWidth="1"/>
    <col min="1803" max="1804" width="13.85546875" style="50" customWidth="1"/>
    <col min="1805" max="1805" width="14.7109375" style="50" customWidth="1"/>
    <col min="1806" max="1806" width="13.7109375" style="50" customWidth="1"/>
    <col min="1807" max="1807" width="15.140625" style="50" customWidth="1"/>
    <col min="1808" max="1809" width="2.5703125" style="50" customWidth="1"/>
    <col min="1810" max="1810" width="14.85546875" style="50" bestFit="1" customWidth="1"/>
    <col min="1811" max="1811" width="9.140625" style="50"/>
    <col min="1812" max="1812" width="14.85546875" style="50" bestFit="1" customWidth="1"/>
    <col min="1813" max="2048" width="9.140625" style="50"/>
    <col min="2049" max="2049" width="3.85546875" style="50" customWidth="1"/>
    <col min="2050" max="2050" width="5.140625" style="50" customWidth="1"/>
    <col min="2051" max="2051" width="33.42578125" style="50" customWidth="1"/>
    <col min="2052" max="2052" width="15" style="50" customWidth="1"/>
    <col min="2053" max="2053" width="10" style="50" bestFit="1" customWidth="1"/>
    <col min="2054" max="2054" width="12.85546875" style="50" customWidth="1"/>
    <col min="2055" max="2055" width="14.28515625" style="50" customWidth="1"/>
    <col min="2056" max="2056" width="13.5703125" style="50" customWidth="1"/>
    <col min="2057" max="2057" width="10" style="50" bestFit="1" customWidth="1"/>
    <col min="2058" max="2058" width="14.5703125" style="50" customWidth="1"/>
    <col min="2059" max="2060" width="13.85546875" style="50" customWidth="1"/>
    <col min="2061" max="2061" width="14.7109375" style="50" customWidth="1"/>
    <col min="2062" max="2062" width="13.7109375" style="50" customWidth="1"/>
    <col min="2063" max="2063" width="15.140625" style="50" customWidth="1"/>
    <col min="2064" max="2065" width="2.5703125" style="50" customWidth="1"/>
    <col min="2066" max="2066" width="14.85546875" style="50" bestFit="1" customWidth="1"/>
    <col min="2067" max="2067" width="9.140625" style="50"/>
    <col min="2068" max="2068" width="14.85546875" style="50" bestFit="1" customWidth="1"/>
    <col min="2069" max="2304" width="9.140625" style="50"/>
    <col min="2305" max="2305" width="3.85546875" style="50" customWidth="1"/>
    <col min="2306" max="2306" width="5.140625" style="50" customWidth="1"/>
    <col min="2307" max="2307" width="33.42578125" style="50" customWidth="1"/>
    <col min="2308" max="2308" width="15" style="50" customWidth="1"/>
    <col min="2309" max="2309" width="10" style="50" bestFit="1" customWidth="1"/>
    <col min="2310" max="2310" width="12.85546875" style="50" customWidth="1"/>
    <col min="2311" max="2311" width="14.28515625" style="50" customWidth="1"/>
    <col min="2312" max="2312" width="13.5703125" style="50" customWidth="1"/>
    <col min="2313" max="2313" width="10" style="50" bestFit="1" customWidth="1"/>
    <col min="2314" max="2314" width="14.5703125" style="50" customWidth="1"/>
    <col min="2315" max="2316" width="13.85546875" style="50" customWidth="1"/>
    <col min="2317" max="2317" width="14.7109375" style="50" customWidth="1"/>
    <col min="2318" max="2318" width="13.7109375" style="50" customWidth="1"/>
    <col min="2319" max="2319" width="15.140625" style="50" customWidth="1"/>
    <col min="2320" max="2321" width="2.5703125" style="50" customWidth="1"/>
    <col min="2322" max="2322" width="14.85546875" style="50" bestFit="1" customWidth="1"/>
    <col min="2323" max="2323" width="9.140625" style="50"/>
    <col min="2324" max="2324" width="14.85546875" style="50" bestFit="1" customWidth="1"/>
    <col min="2325" max="2560" width="9.140625" style="50"/>
    <col min="2561" max="2561" width="3.85546875" style="50" customWidth="1"/>
    <col min="2562" max="2562" width="5.140625" style="50" customWidth="1"/>
    <col min="2563" max="2563" width="33.42578125" style="50" customWidth="1"/>
    <col min="2564" max="2564" width="15" style="50" customWidth="1"/>
    <col min="2565" max="2565" width="10" style="50" bestFit="1" customWidth="1"/>
    <col min="2566" max="2566" width="12.85546875" style="50" customWidth="1"/>
    <col min="2567" max="2567" width="14.28515625" style="50" customWidth="1"/>
    <col min="2568" max="2568" width="13.5703125" style="50" customWidth="1"/>
    <col min="2569" max="2569" width="10" style="50" bestFit="1" customWidth="1"/>
    <col min="2570" max="2570" width="14.5703125" style="50" customWidth="1"/>
    <col min="2571" max="2572" width="13.85546875" style="50" customWidth="1"/>
    <col min="2573" max="2573" width="14.7109375" style="50" customWidth="1"/>
    <col min="2574" max="2574" width="13.7109375" style="50" customWidth="1"/>
    <col min="2575" max="2575" width="15.140625" style="50" customWidth="1"/>
    <col min="2576" max="2577" width="2.5703125" style="50" customWidth="1"/>
    <col min="2578" max="2578" width="14.85546875" style="50" bestFit="1" customWidth="1"/>
    <col min="2579" max="2579" width="9.140625" style="50"/>
    <col min="2580" max="2580" width="14.85546875" style="50" bestFit="1" customWidth="1"/>
    <col min="2581" max="2816" width="9.140625" style="50"/>
    <col min="2817" max="2817" width="3.85546875" style="50" customWidth="1"/>
    <col min="2818" max="2818" width="5.140625" style="50" customWidth="1"/>
    <col min="2819" max="2819" width="33.42578125" style="50" customWidth="1"/>
    <col min="2820" max="2820" width="15" style="50" customWidth="1"/>
    <col min="2821" max="2821" width="10" style="50" bestFit="1" customWidth="1"/>
    <col min="2822" max="2822" width="12.85546875" style="50" customWidth="1"/>
    <col min="2823" max="2823" width="14.28515625" style="50" customWidth="1"/>
    <col min="2824" max="2824" width="13.5703125" style="50" customWidth="1"/>
    <col min="2825" max="2825" width="10" style="50" bestFit="1" customWidth="1"/>
    <col min="2826" max="2826" width="14.5703125" style="50" customWidth="1"/>
    <col min="2827" max="2828" width="13.85546875" style="50" customWidth="1"/>
    <col min="2829" max="2829" width="14.7109375" style="50" customWidth="1"/>
    <col min="2830" max="2830" width="13.7109375" style="50" customWidth="1"/>
    <col min="2831" max="2831" width="15.140625" style="50" customWidth="1"/>
    <col min="2832" max="2833" width="2.5703125" style="50" customWidth="1"/>
    <col min="2834" max="2834" width="14.85546875" style="50" bestFit="1" customWidth="1"/>
    <col min="2835" max="2835" width="9.140625" style="50"/>
    <col min="2836" max="2836" width="14.85546875" style="50" bestFit="1" customWidth="1"/>
    <col min="2837" max="3072" width="9.140625" style="50"/>
    <col min="3073" max="3073" width="3.85546875" style="50" customWidth="1"/>
    <col min="3074" max="3074" width="5.140625" style="50" customWidth="1"/>
    <col min="3075" max="3075" width="33.42578125" style="50" customWidth="1"/>
    <col min="3076" max="3076" width="15" style="50" customWidth="1"/>
    <col min="3077" max="3077" width="10" style="50" bestFit="1" customWidth="1"/>
    <col min="3078" max="3078" width="12.85546875" style="50" customWidth="1"/>
    <col min="3079" max="3079" width="14.28515625" style="50" customWidth="1"/>
    <col min="3080" max="3080" width="13.5703125" style="50" customWidth="1"/>
    <col min="3081" max="3081" width="10" style="50" bestFit="1" customWidth="1"/>
    <col min="3082" max="3082" width="14.5703125" style="50" customWidth="1"/>
    <col min="3083" max="3084" width="13.85546875" style="50" customWidth="1"/>
    <col min="3085" max="3085" width="14.7109375" style="50" customWidth="1"/>
    <col min="3086" max="3086" width="13.7109375" style="50" customWidth="1"/>
    <col min="3087" max="3087" width="15.140625" style="50" customWidth="1"/>
    <col min="3088" max="3089" width="2.5703125" style="50" customWidth="1"/>
    <col min="3090" max="3090" width="14.85546875" style="50" bestFit="1" customWidth="1"/>
    <col min="3091" max="3091" width="9.140625" style="50"/>
    <col min="3092" max="3092" width="14.85546875" style="50" bestFit="1" customWidth="1"/>
    <col min="3093" max="3328" width="9.140625" style="50"/>
    <col min="3329" max="3329" width="3.85546875" style="50" customWidth="1"/>
    <col min="3330" max="3330" width="5.140625" style="50" customWidth="1"/>
    <col min="3331" max="3331" width="33.42578125" style="50" customWidth="1"/>
    <col min="3332" max="3332" width="15" style="50" customWidth="1"/>
    <col min="3333" max="3333" width="10" style="50" bestFit="1" customWidth="1"/>
    <col min="3334" max="3334" width="12.85546875" style="50" customWidth="1"/>
    <col min="3335" max="3335" width="14.28515625" style="50" customWidth="1"/>
    <col min="3336" max="3336" width="13.5703125" style="50" customWidth="1"/>
    <col min="3337" max="3337" width="10" style="50" bestFit="1" customWidth="1"/>
    <col min="3338" max="3338" width="14.5703125" style="50" customWidth="1"/>
    <col min="3339" max="3340" width="13.85546875" style="50" customWidth="1"/>
    <col min="3341" max="3341" width="14.7109375" style="50" customWidth="1"/>
    <col min="3342" max="3342" width="13.7109375" style="50" customWidth="1"/>
    <col min="3343" max="3343" width="15.140625" style="50" customWidth="1"/>
    <col min="3344" max="3345" width="2.5703125" style="50" customWidth="1"/>
    <col min="3346" max="3346" width="14.85546875" style="50" bestFit="1" customWidth="1"/>
    <col min="3347" max="3347" width="9.140625" style="50"/>
    <col min="3348" max="3348" width="14.85546875" style="50" bestFit="1" customWidth="1"/>
    <col min="3349" max="3584" width="9.140625" style="50"/>
    <col min="3585" max="3585" width="3.85546875" style="50" customWidth="1"/>
    <col min="3586" max="3586" width="5.140625" style="50" customWidth="1"/>
    <col min="3587" max="3587" width="33.42578125" style="50" customWidth="1"/>
    <col min="3588" max="3588" width="15" style="50" customWidth="1"/>
    <col min="3589" max="3589" width="10" style="50" bestFit="1" customWidth="1"/>
    <col min="3590" max="3590" width="12.85546875" style="50" customWidth="1"/>
    <col min="3591" max="3591" width="14.28515625" style="50" customWidth="1"/>
    <col min="3592" max="3592" width="13.5703125" style="50" customWidth="1"/>
    <col min="3593" max="3593" width="10" style="50" bestFit="1" customWidth="1"/>
    <col min="3594" max="3594" width="14.5703125" style="50" customWidth="1"/>
    <col min="3595" max="3596" width="13.85546875" style="50" customWidth="1"/>
    <col min="3597" max="3597" width="14.7109375" style="50" customWidth="1"/>
    <col min="3598" max="3598" width="13.7109375" style="50" customWidth="1"/>
    <col min="3599" max="3599" width="15.140625" style="50" customWidth="1"/>
    <col min="3600" max="3601" width="2.5703125" style="50" customWidth="1"/>
    <col min="3602" max="3602" width="14.85546875" style="50" bestFit="1" customWidth="1"/>
    <col min="3603" max="3603" width="9.140625" style="50"/>
    <col min="3604" max="3604" width="14.85546875" style="50" bestFit="1" customWidth="1"/>
    <col min="3605" max="3840" width="9.140625" style="50"/>
    <col min="3841" max="3841" width="3.85546875" style="50" customWidth="1"/>
    <col min="3842" max="3842" width="5.140625" style="50" customWidth="1"/>
    <col min="3843" max="3843" width="33.42578125" style="50" customWidth="1"/>
    <col min="3844" max="3844" width="15" style="50" customWidth="1"/>
    <col min="3845" max="3845" width="10" style="50" bestFit="1" customWidth="1"/>
    <col min="3846" max="3846" width="12.85546875" style="50" customWidth="1"/>
    <col min="3847" max="3847" width="14.28515625" style="50" customWidth="1"/>
    <col min="3848" max="3848" width="13.5703125" style="50" customWidth="1"/>
    <col min="3849" max="3849" width="10" style="50" bestFit="1" customWidth="1"/>
    <col min="3850" max="3850" width="14.5703125" style="50" customWidth="1"/>
    <col min="3851" max="3852" width="13.85546875" style="50" customWidth="1"/>
    <col min="3853" max="3853" width="14.7109375" style="50" customWidth="1"/>
    <col min="3854" max="3854" width="13.7109375" style="50" customWidth="1"/>
    <col min="3855" max="3855" width="15.140625" style="50" customWidth="1"/>
    <col min="3856" max="3857" width="2.5703125" style="50" customWidth="1"/>
    <col min="3858" max="3858" width="14.85546875" style="50" bestFit="1" customWidth="1"/>
    <col min="3859" max="3859" width="9.140625" style="50"/>
    <col min="3860" max="3860" width="14.85546875" style="50" bestFit="1" customWidth="1"/>
    <col min="3861" max="4096" width="9.140625" style="50"/>
    <col min="4097" max="4097" width="3.85546875" style="50" customWidth="1"/>
    <col min="4098" max="4098" width="5.140625" style="50" customWidth="1"/>
    <col min="4099" max="4099" width="33.42578125" style="50" customWidth="1"/>
    <col min="4100" max="4100" width="15" style="50" customWidth="1"/>
    <col min="4101" max="4101" width="10" style="50" bestFit="1" customWidth="1"/>
    <col min="4102" max="4102" width="12.85546875" style="50" customWidth="1"/>
    <col min="4103" max="4103" width="14.28515625" style="50" customWidth="1"/>
    <col min="4104" max="4104" width="13.5703125" style="50" customWidth="1"/>
    <col min="4105" max="4105" width="10" style="50" bestFit="1" customWidth="1"/>
    <col min="4106" max="4106" width="14.5703125" style="50" customWidth="1"/>
    <col min="4107" max="4108" width="13.85546875" style="50" customWidth="1"/>
    <col min="4109" max="4109" width="14.7109375" style="50" customWidth="1"/>
    <col min="4110" max="4110" width="13.7109375" style="50" customWidth="1"/>
    <col min="4111" max="4111" width="15.140625" style="50" customWidth="1"/>
    <col min="4112" max="4113" width="2.5703125" style="50" customWidth="1"/>
    <col min="4114" max="4114" width="14.85546875" style="50" bestFit="1" customWidth="1"/>
    <col min="4115" max="4115" width="9.140625" style="50"/>
    <col min="4116" max="4116" width="14.85546875" style="50" bestFit="1" customWidth="1"/>
    <col min="4117" max="4352" width="9.140625" style="50"/>
    <col min="4353" max="4353" width="3.85546875" style="50" customWidth="1"/>
    <col min="4354" max="4354" width="5.140625" style="50" customWidth="1"/>
    <col min="4355" max="4355" width="33.42578125" style="50" customWidth="1"/>
    <col min="4356" max="4356" width="15" style="50" customWidth="1"/>
    <col min="4357" max="4357" width="10" style="50" bestFit="1" customWidth="1"/>
    <col min="4358" max="4358" width="12.85546875" style="50" customWidth="1"/>
    <col min="4359" max="4359" width="14.28515625" style="50" customWidth="1"/>
    <col min="4360" max="4360" width="13.5703125" style="50" customWidth="1"/>
    <col min="4361" max="4361" width="10" style="50" bestFit="1" customWidth="1"/>
    <col min="4362" max="4362" width="14.5703125" style="50" customWidth="1"/>
    <col min="4363" max="4364" width="13.85546875" style="50" customWidth="1"/>
    <col min="4365" max="4365" width="14.7109375" style="50" customWidth="1"/>
    <col min="4366" max="4366" width="13.7109375" style="50" customWidth="1"/>
    <col min="4367" max="4367" width="15.140625" style="50" customWidth="1"/>
    <col min="4368" max="4369" width="2.5703125" style="50" customWidth="1"/>
    <col min="4370" max="4370" width="14.85546875" style="50" bestFit="1" customWidth="1"/>
    <col min="4371" max="4371" width="9.140625" style="50"/>
    <col min="4372" max="4372" width="14.85546875" style="50" bestFit="1" customWidth="1"/>
    <col min="4373" max="4608" width="9.140625" style="50"/>
    <col min="4609" max="4609" width="3.85546875" style="50" customWidth="1"/>
    <col min="4610" max="4610" width="5.140625" style="50" customWidth="1"/>
    <col min="4611" max="4611" width="33.42578125" style="50" customWidth="1"/>
    <col min="4612" max="4612" width="15" style="50" customWidth="1"/>
    <col min="4613" max="4613" width="10" style="50" bestFit="1" customWidth="1"/>
    <col min="4614" max="4614" width="12.85546875" style="50" customWidth="1"/>
    <col min="4615" max="4615" width="14.28515625" style="50" customWidth="1"/>
    <col min="4616" max="4616" width="13.5703125" style="50" customWidth="1"/>
    <col min="4617" max="4617" width="10" style="50" bestFit="1" customWidth="1"/>
    <col min="4618" max="4618" width="14.5703125" style="50" customWidth="1"/>
    <col min="4619" max="4620" width="13.85546875" style="50" customWidth="1"/>
    <col min="4621" max="4621" width="14.7109375" style="50" customWidth="1"/>
    <col min="4622" max="4622" width="13.7109375" style="50" customWidth="1"/>
    <col min="4623" max="4623" width="15.140625" style="50" customWidth="1"/>
    <col min="4624" max="4625" width="2.5703125" style="50" customWidth="1"/>
    <col min="4626" max="4626" width="14.85546875" style="50" bestFit="1" customWidth="1"/>
    <col min="4627" max="4627" width="9.140625" style="50"/>
    <col min="4628" max="4628" width="14.85546875" style="50" bestFit="1" customWidth="1"/>
    <col min="4629" max="4864" width="9.140625" style="50"/>
    <col min="4865" max="4865" width="3.85546875" style="50" customWidth="1"/>
    <col min="4866" max="4866" width="5.140625" style="50" customWidth="1"/>
    <col min="4867" max="4867" width="33.42578125" style="50" customWidth="1"/>
    <col min="4868" max="4868" width="15" style="50" customWidth="1"/>
    <col min="4869" max="4869" width="10" style="50" bestFit="1" customWidth="1"/>
    <col min="4870" max="4870" width="12.85546875" style="50" customWidth="1"/>
    <col min="4871" max="4871" width="14.28515625" style="50" customWidth="1"/>
    <col min="4872" max="4872" width="13.5703125" style="50" customWidth="1"/>
    <col min="4873" max="4873" width="10" style="50" bestFit="1" customWidth="1"/>
    <col min="4874" max="4874" width="14.5703125" style="50" customWidth="1"/>
    <col min="4875" max="4876" width="13.85546875" style="50" customWidth="1"/>
    <col min="4877" max="4877" width="14.7109375" style="50" customWidth="1"/>
    <col min="4878" max="4878" width="13.7109375" style="50" customWidth="1"/>
    <col min="4879" max="4879" width="15.140625" style="50" customWidth="1"/>
    <col min="4880" max="4881" width="2.5703125" style="50" customWidth="1"/>
    <col min="4882" max="4882" width="14.85546875" style="50" bestFit="1" customWidth="1"/>
    <col min="4883" max="4883" width="9.140625" style="50"/>
    <col min="4884" max="4884" width="14.85546875" style="50" bestFit="1" customWidth="1"/>
    <col min="4885" max="5120" width="9.140625" style="50"/>
    <col min="5121" max="5121" width="3.85546875" style="50" customWidth="1"/>
    <col min="5122" max="5122" width="5.140625" style="50" customWidth="1"/>
    <col min="5123" max="5123" width="33.42578125" style="50" customWidth="1"/>
    <col min="5124" max="5124" width="15" style="50" customWidth="1"/>
    <col min="5125" max="5125" width="10" style="50" bestFit="1" customWidth="1"/>
    <col min="5126" max="5126" width="12.85546875" style="50" customWidth="1"/>
    <col min="5127" max="5127" width="14.28515625" style="50" customWidth="1"/>
    <col min="5128" max="5128" width="13.5703125" style="50" customWidth="1"/>
    <col min="5129" max="5129" width="10" style="50" bestFit="1" customWidth="1"/>
    <col min="5130" max="5130" width="14.5703125" style="50" customWidth="1"/>
    <col min="5131" max="5132" width="13.85546875" style="50" customWidth="1"/>
    <col min="5133" max="5133" width="14.7109375" style="50" customWidth="1"/>
    <col min="5134" max="5134" width="13.7109375" style="50" customWidth="1"/>
    <col min="5135" max="5135" width="15.140625" style="50" customWidth="1"/>
    <col min="5136" max="5137" width="2.5703125" style="50" customWidth="1"/>
    <col min="5138" max="5138" width="14.85546875" style="50" bestFit="1" customWidth="1"/>
    <col min="5139" max="5139" width="9.140625" style="50"/>
    <col min="5140" max="5140" width="14.85546875" style="50" bestFit="1" customWidth="1"/>
    <col min="5141" max="5376" width="9.140625" style="50"/>
    <col min="5377" max="5377" width="3.85546875" style="50" customWidth="1"/>
    <col min="5378" max="5378" width="5.140625" style="50" customWidth="1"/>
    <col min="5379" max="5379" width="33.42578125" style="50" customWidth="1"/>
    <col min="5380" max="5380" width="15" style="50" customWidth="1"/>
    <col min="5381" max="5381" width="10" style="50" bestFit="1" customWidth="1"/>
    <col min="5382" max="5382" width="12.85546875" style="50" customWidth="1"/>
    <col min="5383" max="5383" width="14.28515625" style="50" customWidth="1"/>
    <col min="5384" max="5384" width="13.5703125" style="50" customWidth="1"/>
    <col min="5385" max="5385" width="10" style="50" bestFit="1" customWidth="1"/>
    <col min="5386" max="5386" width="14.5703125" style="50" customWidth="1"/>
    <col min="5387" max="5388" width="13.85546875" style="50" customWidth="1"/>
    <col min="5389" max="5389" width="14.7109375" style="50" customWidth="1"/>
    <col min="5390" max="5390" width="13.7109375" style="50" customWidth="1"/>
    <col min="5391" max="5391" width="15.140625" style="50" customWidth="1"/>
    <col min="5392" max="5393" width="2.5703125" style="50" customWidth="1"/>
    <col min="5394" max="5394" width="14.85546875" style="50" bestFit="1" customWidth="1"/>
    <col min="5395" max="5395" width="9.140625" style="50"/>
    <col min="5396" max="5396" width="14.85546875" style="50" bestFit="1" customWidth="1"/>
    <col min="5397" max="5632" width="9.140625" style="50"/>
    <col min="5633" max="5633" width="3.85546875" style="50" customWidth="1"/>
    <col min="5634" max="5634" width="5.140625" style="50" customWidth="1"/>
    <col min="5635" max="5635" width="33.42578125" style="50" customWidth="1"/>
    <col min="5636" max="5636" width="15" style="50" customWidth="1"/>
    <col min="5637" max="5637" width="10" style="50" bestFit="1" customWidth="1"/>
    <col min="5638" max="5638" width="12.85546875" style="50" customWidth="1"/>
    <col min="5639" max="5639" width="14.28515625" style="50" customWidth="1"/>
    <col min="5640" max="5640" width="13.5703125" style="50" customWidth="1"/>
    <col min="5641" max="5641" width="10" style="50" bestFit="1" customWidth="1"/>
    <col min="5642" max="5642" width="14.5703125" style="50" customWidth="1"/>
    <col min="5643" max="5644" width="13.85546875" style="50" customWidth="1"/>
    <col min="5645" max="5645" width="14.7109375" style="50" customWidth="1"/>
    <col min="5646" max="5646" width="13.7109375" style="50" customWidth="1"/>
    <col min="5647" max="5647" width="15.140625" style="50" customWidth="1"/>
    <col min="5648" max="5649" width="2.5703125" style="50" customWidth="1"/>
    <col min="5650" max="5650" width="14.85546875" style="50" bestFit="1" customWidth="1"/>
    <col min="5651" max="5651" width="9.140625" style="50"/>
    <col min="5652" max="5652" width="14.85546875" style="50" bestFit="1" customWidth="1"/>
    <col min="5653" max="5888" width="9.140625" style="50"/>
    <col min="5889" max="5889" width="3.85546875" style="50" customWidth="1"/>
    <col min="5890" max="5890" width="5.140625" style="50" customWidth="1"/>
    <col min="5891" max="5891" width="33.42578125" style="50" customWidth="1"/>
    <col min="5892" max="5892" width="15" style="50" customWidth="1"/>
    <col min="5893" max="5893" width="10" style="50" bestFit="1" customWidth="1"/>
    <col min="5894" max="5894" width="12.85546875" style="50" customWidth="1"/>
    <col min="5895" max="5895" width="14.28515625" style="50" customWidth="1"/>
    <col min="5896" max="5896" width="13.5703125" style="50" customWidth="1"/>
    <col min="5897" max="5897" width="10" style="50" bestFit="1" customWidth="1"/>
    <col min="5898" max="5898" width="14.5703125" style="50" customWidth="1"/>
    <col min="5899" max="5900" width="13.85546875" style="50" customWidth="1"/>
    <col min="5901" max="5901" width="14.7109375" style="50" customWidth="1"/>
    <col min="5902" max="5902" width="13.7109375" style="50" customWidth="1"/>
    <col min="5903" max="5903" width="15.140625" style="50" customWidth="1"/>
    <col min="5904" max="5905" width="2.5703125" style="50" customWidth="1"/>
    <col min="5906" max="5906" width="14.85546875" style="50" bestFit="1" customWidth="1"/>
    <col min="5907" max="5907" width="9.140625" style="50"/>
    <col min="5908" max="5908" width="14.85546875" style="50" bestFit="1" customWidth="1"/>
    <col min="5909" max="6144" width="9.140625" style="50"/>
    <col min="6145" max="6145" width="3.85546875" style="50" customWidth="1"/>
    <col min="6146" max="6146" width="5.140625" style="50" customWidth="1"/>
    <col min="6147" max="6147" width="33.42578125" style="50" customWidth="1"/>
    <col min="6148" max="6148" width="15" style="50" customWidth="1"/>
    <col min="6149" max="6149" width="10" style="50" bestFit="1" customWidth="1"/>
    <col min="6150" max="6150" width="12.85546875" style="50" customWidth="1"/>
    <col min="6151" max="6151" width="14.28515625" style="50" customWidth="1"/>
    <col min="6152" max="6152" width="13.5703125" style="50" customWidth="1"/>
    <col min="6153" max="6153" width="10" style="50" bestFit="1" customWidth="1"/>
    <col min="6154" max="6154" width="14.5703125" style="50" customWidth="1"/>
    <col min="6155" max="6156" width="13.85546875" style="50" customWidth="1"/>
    <col min="6157" max="6157" width="14.7109375" style="50" customWidth="1"/>
    <col min="6158" max="6158" width="13.7109375" style="50" customWidth="1"/>
    <col min="6159" max="6159" width="15.140625" style="50" customWidth="1"/>
    <col min="6160" max="6161" width="2.5703125" style="50" customWidth="1"/>
    <col min="6162" max="6162" width="14.85546875" style="50" bestFit="1" customWidth="1"/>
    <col min="6163" max="6163" width="9.140625" style="50"/>
    <col min="6164" max="6164" width="14.85546875" style="50" bestFit="1" customWidth="1"/>
    <col min="6165" max="6400" width="9.140625" style="50"/>
    <col min="6401" max="6401" width="3.85546875" style="50" customWidth="1"/>
    <col min="6402" max="6402" width="5.140625" style="50" customWidth="1"/>
    <col min="6403" max="6403" width="33.42578125" style="50" customWidth="1"/>
    <col min="6404" max="6404" width="15" style="50" customWidth="1"/>
    <col min="6405" max="6405" width="10" style="50" bestFit="1" customWidth="1"/>
    <col min="6406" max="6406" width="12.85546875" style="50" customWidth="1"/>
    <col min="6407" max="6407" width="14.28515625" style="50" customWidth="1"/>
    <col min="6408" max="6408" width="13.5703125" style="50" customWidth="1"/>
    <col min="6409" max="6409" width="10" style="50" bestFit="1" customWidth="1"/>
    <col min="6410" max="6410" width="14.5703125" style="50" customWidth="1"/>
    <col min="6411" max="6412" width="13.85546875" style="50" customWidth="1"/>
    <col min="6413" max="6413" width="14.7109375" style="50" customWidth="1"/>
    <col min="6414" max="6414" width="13.7109375" style="50" customWidth="1"/>
    <col min="6415" max="6415" width="15.140625" style="50" customWidth="1"/>
    <col min="6416" max="6417" width="2.5703125" style="50" customWidth="1"/>
    <col min="6418" max="6418" width="14.85546875" style="50" bestFit="1" customWidth="1"/>
    <col min="6419" max="6419" width="9.140625" style="50"/>
    <col min="6420" max="6420" width="14.85546875" style="50" bestFit="1" customWidth="1"/>
    <col min="6421" max="6656" width="9.140625" style="50"/>
    <col min="6657" max="6657" width="3.85546875" style="50" customWidth="1"/>
    <col min="6658" max="6658" width="5.140625" style="50" customWidth="1"/>
    <col min="6659" max="6659" width="33.42578125" style="50" customWidth="1"/>
    <col min="6660" max="6660" width="15" style="50" customWidth="1"/>
    <col min="6661" max="6661" width="10" style="50" bestFit="1" customWidth="1"/>
    <col min="6662" max="6662" width="12.85546875" style="50" customWidth="1"/>
    <col min="6663" max="6663" width="14.28515625" style="50" customWidth="1"/>
    <col min="6664" max="6664" width="13.5703125" style="50" customWidth="1"/>
    <col min="6665" max="6665" width="10" style="50" bestFit="1" customWidth="1"/>
    <col min="6666" max="6666" width="14.5703125" style="50" customWidth="1"/>
    <col min="6667" max="6668" width="13.85546875" style="50" customWidth="1"/>
    <col min="6669" max="6669" width="14.7109375" style="50" customWidth="1"/>
    <col min="6670" max="6670" width="13.7109375" style="50" customWidth="1"/>
    <col min="6671" max="6671" width="15.140625" style="50" customWidth="1"/>
    <col min="6672" max="6673" width="2.5703125" style="50" customWidth="1"/>
    <col min="6674" max="6674" width="14.85546875" style="50" bestFit="1" customWidth="1"/>
    <col min="6675" max="6675" width="9.140625" style="50"/>
    <col min="6676" max="6676" width="14.85546875" style="50" bestFit="1" customWidth="1"/>
    <col min="6677" max="6912" width="9.140625" style="50"/>
    <col min="6913" max="6913" width="3.85546875" style="50" customWidth="1"/>
    <col min="6914" max="6914" width="5.140625" style="50" customWidth="1"/>
    <col min="6915" max="6915" width="33.42578125" style="50" customWidth="1"/>
    <col min="6916" max="6916" width="15" style="50" customWidth="1"/>
    <col min="6917" max="6917" width="10" style="50" bestFit="1" customWidth="1"/>
    <col min="6918" max="6918" width="12.85546875" style="50" customWidth="1"/>
    <col min="6919" max="6919" width="14.28515625" style="50" customWidth="1"/>
    <col min="6920" max="6920" width="13.5703125" style="50" customWidth="1"/>
    <col min="6921" max="6921" width="10" style="50" bestFit="1" customWidth="1"/>
    <col min="6922" max="6922" width="14.5703125" style="50" customWidth="1"/>
    <col min="6923" max="6924" width="13.85546875" style="50" customWidth="1"/>
    <col min="6925" max="6925" width="14.7109375" style="50" customWidth="1"/>
    <col min="6926" max="6926" width="13.7109375" style="50" customWidth="1"/>
    <col min="6927" max="6927" width="15.140625" style="50" customWidth="1"/>
    <col min="6928" max="6929" width="2.5703125" style="50" customWidth="1"/>
    <col min="6930" max="6930" width="14.85546875" style="50" bestFit="1" customWidth="1"/>
    <col min="6931" max="6931" width="9.140625" style="50"/>
    <col min="6932" max="6932" width="14.85546875" style="50" bestFit="1" customWidth="1"/>
    <col min="6933" max="7168" width="9.140625" style="50"/>
    <col min="7169" max="7169" width="3.85546875" style="50" customWidth="1"/>
    <col min="7170" max="7170" width="5.140625" style="50" customWidth="1"/>
    <col min="7171" max="7171" width="33.42578125" style="50" customWidth="1"/>
    <col min="7172" max="7172" width="15" style="50" customWidth="1"/>
    <col min="7173" max="7173" width="10" style="50" bestFit="1" customWidth="1"/>
    <col min="7174" max="7174" width="12.85546875" style="50" customWidth="1"/>
    <col min="7175" max="7175" width="14.28515625" style="50" customWidth="1"/>
    <col min="7176" max="7176" width="13.5703125" style="50" customWidth="1"/>
    <col min="7177" max="7177" width="10" style="50" bestFit="1" customWidth="1"/>
    <col min="7178" max="7178" width="14.5703125" style="50" customWidth="1"/>
    <col min="7179" max="7180" width="13.85546875" style="50" customWidth="1"/>
    <col min="7181" max="7181" width="14.7109375" style="50" customWidth="1"/>
    <col min="7182" max="7182" width="13.7109375" style="50" customWidth="1"/>
    <col min="7183" max="7183" width="15.140625" style="50" customWidth="1"/>
    <col min="7184" max="7185" width="2.5703125" style="50" customWidth="1"/>
    <col min="7186" max="7186" width="14.85546875" style="50" bestFit="1" customWidth="1"/>
    <col min="7187" max="7187" width="9.140625" style="50"/>
    <col min="7188" max="7188" width="14.85546875" style="50" bestFit="1" customWidth="1"/>
    <col min="7189" max="7424" width="9.140625" style="50"/>
    <col min="7425" max="7425" width="3.85546875" style="50" customWidth="1"/>
    <col min="7426" max="7426" width="5.140625" style="50" customWidth="1"/>
    <col min="7427" max="7427" width="33.42578125" style="50" customWidth="1"/>
    <col min="7428" max="7428" width="15" style="50" customWidth="1"/>
    <col min="7429" max="7429" width="10" style="50" bestFit="1" customWidth="1"/>
    <col min="7430" max="7430" width="12.85546875" style="50" customWidth="1"/>
    <col min="7431" max="7431" width="14.28515625" style="50" customWidth="1"/>
    <col min="7432" max="7432" width="13.5703125" style="50" customWidth="1"/>
    <col min="7433" max="7433" width="10" style="50" bestFit="1" customWidth="1"/>
    <col min="7434" max="7434" width="14.5703125" style="50" customWidth="1"/>
    <col min="7435" max="7436" width="13.85546875" style="50" customWidth="1"/>
    <col min="7437" max="7437" width="14.7109375" style="50" customWidth="1"/>
    <col min="7438" max="7438" width="13.7109375" style="50" customWidth="1"/>
    <col min="7439" max="7439" width="15.140625" style="50" customWidth="1"/>
    <col min="7440" max="7441" width="2.5703125" style="50" customWidth="1"/>
    <col min="7442" max="7442" width="14.85546875" style="50" bestFit="1" customWidth="1"/>
    <col min="7443" max="7443" width="9.140625" style="50"/>
    <col min="7444" max="7444" width="14.85546875" style="50" bestFit="1" customWidth="1"/>
    <col min="7445" max="7680" width="9.140625" style="50"/>
    <col min="7681" max="7681" width="3.85546875" style="50" customWidth="1"/>
    <col min="7682" max="7682" width="5.140625" style="50" customWidth="1"/>
    <col min="7683" max="7683" width="33.42578125" style="50" customWidth="1"/>
    <col min="7684" max="7684" width="15" style="50" customWidth="1"/>
    <col min="7685" max="7685" width="10" style="50" bestFit="1" customWidth="1"/>
    <col min="7686" max="7686" width="12.85546875" style="50" customWidth="1"/>
    <col min="7687" max="7687" width="14.28515625" style="50" customWidth="1"/>
    <col min="7688" max="7688" width="13.5703125" style="50" customWidth="1"/>
    <col min="7689" max="7689" width="10" style="50" bestFit="1" customWidth="1"/>
    <col min="7690" max="7690" width="14.5703125" style="50" customWidth="1"/>
    <col min="7691" max="7692" width="13.85546875" style="50" customWidth="1"/>
    <col min="7693" max="7693" width="14.7109375" style="50" customWidth="1"/>
    <col min="7694" max="7694" width="13.7109375" style="50" customWidth="1"/>
    <col min="7695" max="7695" width="15.140625" style="50" customWidth="1"/>
    <col min="7696" max="7697" width="2.5703125" style="50" customWidth="1"/>
    <col min="7698" max="7698" width="14.85546875" style="50" bestFit="1" customWidth="1"/>
    <col min="7699" max="7699" width="9.140625" style="50"/>
    <col min="7700" max="7700" width="14.85546875" style="50" bestFit="1" customWidth="1"/>
    <col min="7701" max="7936" width="9.140625" style="50"/>
    <col min="7937" max="7937" width="3.85546875" style="50" customWidth="1"/>
    <col min="7938" max="7938" width="5.140625" style="50" customWidth="1"/>
    <col min="7939" max="7939" width="33.42578125" style="50" customWidth="1"/>
    <col min="7940" max="7940" width="15" style="50" customWidth="1"/>
    <col min="7941" max="7941" width="10" style="50" bestFit="1" customWidth="1"/>
    <col min="7942" max="7942" width="12.85546875" style="50" customWidth="1"/>
    <col min="7943" max="7943" width="14.28515625" style="50" customWidth="1"/>
    <col min="7944" max="7944" width="13.5703125" style="50" customWidth="1"/>
    <col min="7945" max="7945" width="10" style="50" bestFit="1" customWidth="1"/>
    <col min="7946" max="7946" width="14.5703125" style="50" customWidth="1"/>
    <col min="7947" max="7948" width="13.85546875" style="50" customWidth="1"/>
    <col min="7949" max="7949" width="14.7109375" style="50" customWidth="1"/>
    <col min="7950" max="7950" width="13.7109375" style="50" customWidth="1"/>
    <col min="7951" max="7951" width="15.140625" style="50" customWidth="1"/>
    <col min="7952" max="7953" width="2.5703125" style="50" customWidth="1"/>
    <col min="7954" max="7954" width="14.85546875" style="50" bestFit="1" customWidth="1"/>
    <col min="7955" max="7955" width="9.140625" style="50"/>
    <col min="7956" max="7956" width="14.85546875" style="50" bestFit="1" customWidth="1"/>
    <col min="7957" max="8192" width="9.140625" style="50"/>
    <col min="8193" max="8193" width="3.85546875" style="50" customWidth="1"/>
    <col min="8194" max="8194" width="5.140625" style="50" customWidth="1"/>
    <col min="8195" max="8195" width="33.42578125" style="50" customWidth="1"/>
    <col min="8196" max="8196" width="15" style="50" customWidth="1"/>
    <col min="8197" max="8197" width="10" style="50" bestFit="1" customWidth="1"/>
    <col min="8198" max="8198" width="12.85546875" style="50" customWidth="1"/>
    <col min="8199" max="8199" width="14.28515625" style="50" customWidth="1"/>
    <col min="8200" max="8200" width="13.5703125" style="50" customWidth="1"/>
    <col min="8201" max="8201" width="10" style="50" bestFit="1" customWidth="1"/>
    <col min="8202" max="8202" width="14.5703125" style="50" customWidth="1"/>
    <col min="8203" max="8204" width="13.85546875" style="50" customWidth="1"/>
    <col min="8205" max="8205" width="14.7109375" style="50" customWidth="1"/>
    <col min="8206" max="8206" width="13.7109375" style="50" customWidth="1"/>
    <col min="8207" max="8207" width="15.140625" style="50" customWidth="1"/>
    <col min="8208" max="8209" width="2.5703125" style="50" customWidth="1"/>
    <col min="8210" max="8210" width="14.85546875" style="50" bestFit="1" customWidth="1"/>
    <col min="8211" max="8211" width="9.140625" style="50"/>
    <col min="8212" max="8212" width="14.85546875" style="50" bestFit="1" customWidth="1"/>
    <col min="8213" max="8448" width="9.140625" style="50"/>
    <col min="8449" max="8449" width="3.85546875" style="50" customWidth="1"/>
    <col min="8450" max="8450" width="5.140625" style="50" customWidth="1"/>
    <col min="8451" max="8451" width="33.42578125" style="50" customWidth="1"/>
    <col min="8452" max="8452" width="15" style="50" customWidth="1"/>
    <col min="8453" max="8453" width="10" style="50" bestFit="1" customWidth="1"/>
    <col min="8454" max="8454" width="12.85546875" style="50" customWidth="1"/>
    <col min="8455" max="8455" width="14.28515625" style="50" customWidth="1"/>
    <col min="8456" max="8456" width="13.5703125" style="50" customWidth="1"/>
    <col min="8457" max="8457" width="10" style="50" bestFit="1" customWidth="1"/>
    <col min="8458" max="8458" width="14.5703125" style="50" customWidth="1"/>
    <col min="8459" max="8460" width="13.85546875" style="50" customWidth="1"/>
    <col min="8461" max="8461" width="14.7109375" style="50" customWidth="1"/>
    <col min="8462" max="8462" width="13.7109375" style="50" customWidth="1"/>
    <col min="8463" max="8463" width="15.140625" style="50" customWidth="1"/>
    <col min="8464" max="8465" width="2.5703125" style="50" customWidth="1"/>
    <col min="8466" max="8466" width="14.85546875" style="50" bestFit="1" customWidth="1"/>
    <col min="8467" max="8467" width="9.140625" style="50"/>
    <col min="8468" max="8468" width="14.85546875" style="50" bestFit="1" customWidth="1"/>
    <col min="8469" max="8704" width="9.140625" style="50"/>
    <col min="8705" max="8705" width="3.85546875" style="50" customWidth="1"/>
    <col min="8706" max="8706" width="5.140625" style="50" customWidth="1"/>
    <col min="8707" max="8707" width="33.42578125" style="50" customWidth="1"/>
    <col min="8708" max="8708" width="15" style="50" customWidth="1"/>
    <col min="8709" max="8709" width="10" style="50" bestFit="1" customWidth="1"/>
    <col min="8710" max="8710" width="12.85546875" style="50" customWidth="1"/>
    <col min="8711" max="8711" width="14.28515625" style="50" customWidth="1"/>
    <col min="8712" max="8712" width="13.5703125" style="50" customWidth="1"/>
    <col min="8713" max="8713" width="10" style="50" bestFit="1" customWidth="1"/>
    <col min="8714" max="8714" width="14.5703125" style="50" customWidth="1"/>
    <col min="8715" max="8716" width="13.85546875" style="50" customWidth="1"/>
    <col min="8717" max="8717" width="14.7109375" style="50" customWidth="1"/>
    <col min="8718" max="8718" width="13.7109375" style="50" customWidth="1"/>
    <col min="8719" max="8719" width="15.140625" style="50" customWidth="1"/>
    <col min="8720" max="8721" width="2.5703125" style="50" customWidth="1"/>
    <col min="8722" max="8722" width="14.85546875" style="50" bestFit="1" customWidth="1"/>
    <col min="8723" max="8723" width="9.140625" style="50"/>
    <col min="8724" max="8724" width="14.85546875" style="50" bestFit="1" customWidth="1"/>
    <col min="8725" max="8960" width="9.140625" style="50"/>
    <col min="8961" max="8961" width="3.85546875" style="50" customWidth="1"/>
    <col min="8962" max="8962" width="5.140625" style="50" customWidth="1"/>
    <col min="8963" max="8963" width="33.42578125" style="50" customWidth="1"/>
    <col min="8964" max="8964" width="15" style="50" customWidth="1"/>
    <col min="8965" max="8965" width="10" style="50" bestFit="1" customWidth="1"/>
    <col min="8966" max="8966" width="12.85546875" style="50" customWidth="1"/>
    <col min="8967" max="8967" width="14.28515625" style="50" customWidth="1"/>
    <col min="8968" max="8968" width="13.5703125" style="50" customWidth="1"/>
    <col min="8969" max="8969" width="10" style="50" bestFit="1" customWidth="1"/>
    <col min="8970" max="8970" width="14.5703125" style="50" customWidth="1"/>
    <col min="8971" max="8972" width="13.85546875" style="50" customWidth="1"/>
    <col min="8973" max="8973" width="14.7109375" style="50" customWidth="1"/>
    <col min="8974" max="8974" width="13.7109375" style="50" customWidth="1"/>
    <col min="8975" max="8975" width="15.140625" style="50" customWidth="1"/>
    <col min="8976" max="8977" width="2.5703125" style="50" customWidth="1"/>
    <col min="8978" max="8978" width="14.85546875" style="50" bestFit="1" customWidth="1"/>
    <col min="8979" max="8979" width="9.140625" style="50"/>
    <col min="8980" max="8980" width="14.85546875" style="50" bestFit="1" customWidth="1"/>
    <col min="8981" max="9216" width="9.140625" style="50"/>
    <col min="9217" max="9217" width="3.85546875" style="50" customWidth="1"/>
    <col min="9218" max="9218" width="5.140625" style="50" customWidth="1"/>
    <col min="9219" max="9219" width="33.42578125" style="50" customWidth="1"/>
    <col min="9220" max="9220" width="15" style="50" customWidth="1"/>
    <col min="9221" max="9221" width="10" style="50" bestFit="1" customWidth="1"/>
    <col min="9222" max="9222" width="12.85546875" style="50" customWidth="1"/>
    <col min="9223" max="9223" width="14.28515625" style="50" customWidth="1"/>
    <col min="9224" max="9224" width="13.5703125" style="50" customWidth="1"/>
    <col min="9225" max="9225" width="10" style="50" bestFit="1" customWidth="1"/>
    <col min="9226" max="9226" width="14.5703125" style="50" customWidth="1"/>
    <col min="9227" max="9228" width="13.85546875" style="50" customWidth="1"/>
    <col min="9229" max="9229" width="14.7109375" style="50" customWidth="1"/>
    <col min="9230" max="9230" width="13.7109375" style="50" customWidth="1"/>
    <col min="9231" max="9231" width="15.140625" style="50" customWidth="1"/>
    <col min="9232" max="9233" width="2.5703125" style="50" customWidth="1"/>
    <col min="9234" max="9234" width="14.85546875" style="50" bestFit="1" customWidth="1"/>
    <col min="9235" max="9235" width="9.140625" style="50"/>
    <col min="9236" max="9236" width="14.85546875" style="50" bestFit="1" customWidth="1"/>
    <col min="9237" max="9472" width="9.140625" style="50"/>
    <col min="9473" max="9473" width="3.85546875" style="50" customWidth="1"/>
    <col min="9474" max="9474" width="5.140625" style="50" customWidth="1"/>
    <col min="9475" max="9475" width="33.42578125" style="50" customWidth="1"/>
    <col min="9476" max="9476" width="15" style="50" customWidth="1"/>
    <col min="9477" max="9477" width="10" style="50" bestFit="1" customWidth="1"/>
    <col min="9478" max="9478" width="12.85546875" style="50" customWidth="1"/>
    <col min="9479" max="9479" width="14.28515625" style="50" customWidth="1"/>
    <col min="9480" max="9480" width="13.5703125" style="50" customWidth="1"/>
    <col min="9481" max="9481" width="10" style="50" bestFit="1" customWidth="1"/>
    <col min="9482" max="9482" width="14.5703125" style="50" customWidth="1"/>
    <col min="9483" max="9484" width="13.85546875" style="50" customWidth="1"/>
    <col min="9485" max="9485" width="14.7109375" style="50" customWidth="1"/>
    <col min="9486" max="9486" width="13.7109375" style="50" customWidth="1"/>
    <col min="9487" max="9487" width="15.140625" style="50" customWidth="1"/>
    <col min="9488" max="9489" width="2.5703125" style="50" customWidth="1"/>
    <col min="9490" max="9490" width="14.85546875" style="50" bestFit="1" customWidth="1"/>
    <col min="9491" max="9491" width="9.140625" style="50"/>
    <col min="9492" max="9492" width="14.85546875" style="50" bestFit="1" customWidth="1"/>
    <col min="9493" max="9728" width="9.140625" style="50"/>
    <col min="9729" max="9729" width="3.85546875" style="50" customWidth="1"/>
    <col min="9730" max="9730" width="5.140625" style="50" customWidth="1"/>
    <col min="9731" max="9731" width="33.42578125" style="50" customWidth="1"/>
    <col min="9732" max="9732" width="15" style="50" customWidth="1"/>
    <col min="9733" max="9733" width="10" style="50" bestFit="1" customWidth="1"/>
    <col min="9734" max="9734" width="12.85546875" style="50" customWidth="1"/>
    <col min="9735" max="9735" width="14.28515625" style="50" customWidth="1"/>
    <col min="9736" max="9736" width="13.5703125" style="50" customWidth="1"/>
    <col min="9737" max="9737" width="10" style="50" bestFit="1" customWidth="1"/>
    <col min="9738" max="9738" width="14.5703125" style="50" customWidth="1"/>
    <col min="9739" max="9740" width="13.85546875" style="50" customWidth="1"/>
    <col min="9741" max="9741" width="14.7109375" style="50" customWidth="1"/>
    <col min="9742" max="9742" width="13.7109375" style="50" customWidth="1"/>
    <col min="9743" max="9743" width="15.140625" style="50" customWidth="1"/>
    <col min="9744" max="9745" width="2.5703125" style="50" customWidth="1"/>
    <col min="9746" max="9746" width="14.85546875" style="50" bestFit="1" customWidth="1"/>
    <col min="9747" max="9747" width="9.140625" style="50"/>
    <col min="9748" max="9748" width="14.85546875" style="50" bestFit="1" customWidth="1"/>
    <col min="9749" max="9984" width="9.140625" style="50"/>
    <col min="9985" max="9985" width="3.85546875" style="50" customWidth="1"/>
    <col min="9986" max="9986" width="5.140625" style="50" customWidth="1"/>
    <col min="9987" max="9987" width="33.42578125" style="50" customWidth="1"/>
    <col min="9988" max="9988" width="15" style="50" customWidth="1"/>
    <col min="9989" max="9989" width="10" style="50" bestFit="1" customWidth="1"/>
    <col min="9990" max="9990" width="12.85546875" style="50" customWidth="1"/>
    <col min="9991" max="9991" width="14.28515625" style="50" customWidth="1"/>
    <col min="9992" max="9992" width="13.5703125" style="50" customWidth="1"/>
    <col min="9993" max="9993" width="10" style="50" bestFit="1" customWidth="1"/>
    <col min="9994" max="9994" width="14.5703125" style="50" customWidth="1"/>
    <col min="9995" max="9996" width="13.85546875" style="50" customWidth="1"/>
    <col min="9997" max="9997" width="14.7109375" style="50" customWidth="1"/>
    <col min="9998" max="9998" width="13.7109375" style="50" customWidth="1"/>
    <col min="9999" max="9999" width="15.140625" style="50" customWidth="1"/>
    <col min="10000" max="10001" width="2.5703125" style="50" customWidth="1"/>
    <col min="10002" max="10002" width="14.85546875" style="50" bestFit="1" customWidth="1"/>
    <col min="10003" max="10003" width="9.140625" style="50"/>
    <col min="10004" max="10004" width="14.85546875" style="50" bestFit="1" customWidth="1"/>
    <col min="10005" max="10240" width="9.140625" style="50"/>
    <col min="10241" max="10241" width="3.85546875" style="50" customWidth="1"/>
    <col min="10242" max="10242" width="5.140625" style="50" customWidth="1"/>
    <col min="10243" max="10243" width="33.42578125" style="50" customWidth="1"/>
    <col min="10244" max="10244" width="15" style="50" customWidth="1"/>
    <col min="10245" max="10245" width="10" style="50" bestFit="1" customWidth="1"/>
    <col min="10246" max="10246" width="12.85546875" style="50" customWidth="1"/>
    <col min="10247" max="10247" width="14.28515625" style="50" customWidth="1"/>
    <col min="10248" max="10248" width="13.5703125" style="50" customWidth="1"/>
    <col min="10249" max="10249" width="10" style="50" bestFit="1" customWidth="1"/>
    <col min="10250" max="10250" width="14.5703125" style="50" customWidth="1"/>
    <col min="10251" max="10252" width="13.85546875" style="50" customWidth="1"/>
    <col min="10253" max="10253" width="14.7109375" style="50" customWidth="1"/>
    <col min="10254" max="10254" width="13.7109375" style="50" customWidth="1"/>
    <col min="10255" max="10255" width="15.140625" style="50" customWidth="1"/>
    <col min="10256" max="10257" width="2.5703125" style="50" customWidth="1"/>
    <col min="10258" max="10258" width="14.85546875" style="50" bestFit="1" customWidth="1"/>
    <col min="10259" max="10259" width="9.140625" style="50"/>
    <col min="10260" max="10260" width="14.85546875" style="50" bestFit="1" customWidth="1"/>
    <col min="10261" max="10496" width="9.140625" style="50"/>
    <col min="10497" max="10497" width="3.85546875" style="50" customWidth="1"/>
    <col min="10498" max="10498" width="5.140625" style="50" customWidth="1"/>
    <col min="10499" max="10499" width="33.42578125" style="50" customWidth="1"/>
    <col min="10500" max="10500" width="15" style="50" customWidth="1"/>
    <col min="10501" max="10501" width="10" style="50" bestFit="1" customWidth="1"/>
    <col min="10502" max="10502" width="12.85546875" style="50" customWidth="1"/>
    <col min="10503" max="10503" width="14.28515625" style="50" customWidth="1"/>
    <col min="10504" max="10504" width="13.5703125" style="50" customWidth="1"/>
    <col min="10505" max="10505" width="10" style="50" bestFit="1" customWidth="1"/>
    <col min="10506" max="10506" width="14.5703125" style="50" customWidth="1"/>
    <col min="10507" max="10508" width="13.85546875" style="50" customWidth="1"/>
    <col min="10509" max="10509" width="14.7109375" style="50" customWidth="1"/>
    <col min="10510" max="10510" width="13.7109375" style="50" customWidth="1"/>
    <col min="10511" max="10511" width="15.140625" style="50" customWidth="1"/>
    <col min="10512" max="10513" width="2.5703125" style="50" customWidth="1"/>
    <col min="10514" max="10514" width="14.85546875" style="50" bestFit="1" customWidth="1"/>
    <col min="10515" max="10515" width="9.140625" style="50"/>
    <col min="10516" max="10516" width="14.85546875" style="50" bestFit="1" customWidth="1"/>
    <col min="10517" max="10752" width="9.140625" style="50"/>
    <col min="10753" max="10753" width="3.85546875" style="50" customWidth="1"/>
    <col min="10754" max="10754" width="5.140625" style="50" customWidth="1"/>
    <col min="10755" max="10755" width="33.42578125" style="50" customWidth="1"/>
    <col min="10756" max="10756" width="15" style="50" customWidth="1"/>
    <col min="10757" max="10757" width="10" style="50" bestFit="1" customWidth="1"/>
    <col min="10758" max="10758" width="12.85546875" style="50" customWidth="1"/>
    <col min="10759" max="10759" width="14.28515625" style="50" customWidth="1"/>
    <col min="10760" max="10760" width="13.5703125" style="50" customWidth="1"/>
    <col min="10761" max="10761" width="10" style="50" bestFit="1" customWidth="1"/>
    <col min="10762" max="10762" width="14.5703125" style="50" customWidth="1"/>
    <col min="10763" max="10764" width="13.85546875" style="50" customWidth="1"/>
    <col min="10765" max="10765" width="14.7109375" style="50" customWidth="1"/>
    <col min="10766" max="10766" width="13.7109375" style="50" customWidth="1"/>
    <col min="10767" max="10767" width="15.140625" style="50" customWidth="1"/>
    <col min="10768" max="10769" width="2.5703125" style="50" customWidth="1"/>
    <col min="10770" max="10770" width="14.85546875" style="50" bestFit="1" customWidth="1"/>
    <col min="10771" max="10771" width="9.140625" style="50"/>
    <col min="10772" max="10772" width="14.85546875" style="50" bestFit="1" customWidth="1"/>
    <col min="10773" max="11008" width="9.140625" style="50"/>
    <col min="11009" max="11009" width="3.85546875" style="50" customWidth="1"/>
    <col min="11010" max="11010" width="5.140625" style="50" customWidth="1"/>
    <col min="11011" max="11011" width="33.42578125" style="50" customWidth="1"/>
    <col min="11012" max="11012" width="15" style="50" customWidth="1"/>
    <col min="11013" max="11013" width="10" style="50" bestFit="1" customWidth="1"/>
    <col min="11014" max="11014" width="12.85546875" style="50" customWidth="1"/>
    <col min="11015" max="11015" width="14.28515625" style="50" customWidth="1"/>
    <col min="11016" max="11016" width="13.5703125" style="50" customWidth="1"/>
    <col min="11017" max="11017" width="10" style="50" bestFit="1" customWidth="1"/>
    <col min="11018" max="11018" width="14.5703125" style="50" customWidth="1"/>
    <col min="11019" max="11020" width="13.85546875" style="50" customWidth="1"/>
    <col min="11021" max="11021" width="14.7109375" style="50" customWidth="1"/>
    <col min="11022" max="11022" width="13.7109375" style="50" customWidth="1"/>
    <col min="11023" max="11023" width="15.140625" style="50" customWidth="1"/>
    <col min="11024" max="11025" width="2.5703125" style="50" customWidth="1"/>
    <col min="11026" max="11026" width="14.85546875" style="50" bestFit="1" customWidth="1"/>
    <col min="11027" max="11027" width="9.140625" style="50"/>
    <col min="11028" max="11028" width="14.85546875" style="50" bestFit="1" customWidth="1"/>
    <col min="11029" max="11264" width="9.140625" style="50"/>
    <col min="11265" max="11265" width="3.85546875" style="50" customWidth="1"/>
    <col min="11266" max="11266" width="5.140625" style="50" customWidth="1"/>
    <col min="11267" max="11267" width="33.42578125" style="50" customWidth="1"/>
    <col min="11268" max="11268" width="15" style="50" customWidth="1"/>
    <col min="11269" max="11269" width="10" style="50" bestFit="1" customWidth="1"/>
    <col min="11270" max="11270" width="12.85546875" style="50" customWidth="1"/>
    <col min="11271" max="11271" width="14.28515625" style="50" customWidth="1"/>
    <col min="11272" max="11272" width="13.5703125" style="50" customWidth="1"/>
    <col min="11273" max="11273" width="10" style="50" bestFit="1" customWidth="1"/>
    <col min="11274" max="11274" width="14.5703125" style="50" customWidth="1"/>
    <col min="11275" max="11276" width="13.85546875" style="50" customWidth="1"/>
    <col min="11277" max="11277" width="14.7109375" style="50" customWidth="1"/>
    <col min="11278" max="11278" width="13.7109375" style="50" customWidth="1"/>
    <col min="11279" max="11279" width="15.140625" style="50" customWidth="1"/>
    <col min="11280" max="11281" width="2.5703125" style="50" customWidth="1"/>
    <col min="11282" max="11282" width="14.85546875" style="50" bestFit="1" customWidth="1"/>
    <col min="11283" max="11283" width="9.140625" style="50"/>
    <col min="11284" max="11284" width="14.85546875" style="50" bestFit="1" customWidth="1"/>
    <col min="11285" max="11520" width="9.140625" style="50"/>
    <col min="11521" max="11521" width="3.85546875" style="50" customWidth="1"/>
    <col min="11522" max="11522" width="5.140625" style="50" customWidth="1"/>
    <col min="11523" max="11523" width="33.42578125" style="50" customWidth="1"/>
    <col min="11524" max="11524" width="15" style="50" customWidth="1"/>
    <col min="11525" max="11525" width="10" style="50" bestFit="1" customWidth="1"/>
    <col min="11526" max="11526" width="12.85546875" style="50" customWidth="1"/>
    <col min="11527" max="11527" width="14.28515625" style="50" customWidth="1"/>
    <col min="11528" max="11528" width="13.5703125" style="50" customWidth="1"/>
    <col min="11529" max="11529" width="10" style="50" bestFit="1" customWidth="1"/>
    <col min="11530" max="11530" width="14.5703125" style="50" customWidth="1"/>
    <col min="11531" max="11532" width="13.85546875" style="50" customWidth="1"/>
    <col min="11533" max="11533" width="14.7109375" style="50" customWidth="1"/>
    <col min="11534" max="11534" width="13.7109375" style="50" customWidth="1"/>
    <col min="11535" max="11535" width="15.140625" style="50" customWidth="1"/>
    <col min="11536" max="11537" width="2.5703125" style="50" customWidth="1"/>
    <col min="11538" max="11538" width="14.85546875" style="50" bestFit="1" customWidth="1"/>
    <col min="11539" max="11539" width="9.140625" style="50"/>
    <col min="11540" max="11540" width="14.85546875" style="50" bestFit="1" customWidth="1"/>
    <col min="11541" max="11776" width="9.140625" style="50"/>
    <col min="11777" max="11777" width="3.85546875" style="50" customWidth="1"/>
    <col min="11778" max="11778" width="5.140625" style="50" customWidth="1"/>
    <col min="11779" max="11779" width="33.42578125" style="50" customWidth="1"/>
    <col min="11780" max="11780" width="15" style="50" customWidth="1"/>
    <col min="11781" max="11781" width="10" style="50" bestFit="1" customWidth="1"/>
    <col min="11782" max="11782" width="12.85546875" style="50" customWidth="1"/>
    <col min="11783" max="11783" width="14.28515625" style="50" customWidth="1"/>
    <col min="11784" max="11784" width="13.5703125" style="50" customWidth="1"/>
    <col min="11785" max="11785" width="10" style="50" bestFit="1" customWidth="1"/>
    <col min="11786" max="11786" width="14.5703125" style="50" customWidth="1"/>
    <col min="11787" max="11788" width="13.85546875" style="50" customWidth="1"/>
    <col min="11789" max="11789" width="14.7109375" style="50" customWidth="1"/>
    <col min="11790" max="11790" width="13.7109375" style="50" customWidth="1"/>
    <col min="11791" max="11791" width="15.140625" style="50" customWidth="1"/>
    <col min="11792" max="11793" width="2.5703125" style="50" customWidth="1"/>
    <col min="11794" max="11794" width="14.85546875" style="50" bestFit="1" customWidth="1"/>
    <col min="11795" max="11795" width="9.140625" style="50"/>
    <col min="11796" max="11796" width="14.85546875" style="50" bestFit="1" customWidth="1"/>
    <col min="11797" max="12032" width="9.140625" style="50"/>
    <col min="12033" max="12033" width="3.85546875" style="50" customWidth="1"/>
    <col min="12034" max="12034" width="5.140625" style="50" customWidth="1"/>
    <col min="12035" max="12035" width="33.42578125" style="50" customWidth="1"/>
    <col min="12036" max="12036" width="15" style="50" customWidth="1"/>
    <col min="12037" max="12037" width="10" style="50" bestFit="1" customWidth="1"/>
    <col min="12038" max="12038" width="12.85546875" style="50" customWidth="1"/>
    <col min="12039" max="12039" width="14.28515625" style="50" customWidth="1"/>
    <col min="12040" max="12040" width="13.5703125" style="50" customWidth="1"/>
    <col min="12041" max="12041" width="10" style="50" bestFit="1" customWidth="1"/>
    <col min="12042" max="12042" width="14.5703125" style="50" customWidth="1"/>
    <col min="12043" max="12044" width="13.85546875" style="50" customWidth="1"/>
    <col min="12045" max="12045" width="14.7109375" style="50" customWidth="1"/>
    <col min="12046" max="12046" width="13.7109375" style="50" customWidth="1"/>
    <col min="12047" max="12047" width="15.140625" style="50" customWidth="1"/>
    <col min="12048" max="12049" width="2.5703125" style="50" customWidth="1"/>
    <col min="12050" max="12050" width="14.85546875" style="50" bestFit="1" customWidth="1"/>
    <col min="12051" max="12051" width="9.140625" style="50"/>
    <col min="12052" max="12052" width="14.85546875" style="50" bestFit="1" customWidth="1"/>
    <col min="12053" max="12288" width="9.140625" style="50"/>
    <col min="12289" max="12289" width="3.85546875" style="50" customWidth="1"/>
    <col min="12290" max="12290" width="5.140625" style="50" customWidth="1"/>
    <col min="12291" max="12291" width="33.42578125" style="50" customWidth="1"/>
    <col min="12292" max="12292" width="15" style="50" customWidth="1"/>
    <col min="12293" max="12293" width="10" style="50" bestFit="1" customWidth="1"/>
    <col min="12294" max="12294" width="12.85546875" style="50" customWidth="1"/>
    <col min="12295" max="12295" width="14.28515625" style="50" customWidth="1"/>
    <col min="12296" max="12296" width="13.5703125" style="50" customWidth="1"/>
    <col min="12297" max="12297" width="10" style="50" bestFit="1" customWidth="1"/>
    <col min="12298" max="12298" width="14.5703125" style="50" customWidth="1"/>
    <col min="12299" max="12300" width="13.85546875" style="50" customWidth="1"/>
    <col min="12301" max="12301" width="14.7109375" style="50" customWidth="1"/>
    <col min="12302" max="12302" width="13.7109375" style="50" customWidth="1"/>
    <col min="12303" max="12303" width="15.140625" style="50" customWidth="1"/>
    <col min="12304" max="12305" width="2.5703125" style="50" customWidth="1"/>
    <col min="12306" max="12306" width="14.85546875" style="50" bestFit="1" customWidth="1"/>
    <col min="12307" max="12307" width="9.140625" style="50"/>
    <col min="12308" max="12308" width="14.85546875" style="50" bestFit="1" customWidth="1"/>
    <col min="12309" max="12544" width="9.140625" style="50"/>
    <col min="12545" max="12545" width="3.85546875" style="50" customWidth="1"/>
    <col min="12546" max="12546" width="5.140625" style="50" customWidth="1"/>
    <col min="12547" max="12547" width="33.42578125" style="50" customWidth="1"/>
    <col min="12548" max="12548" width="15" style="50" customWidth="1"/>
    <col min="12549" max="12549" width="10" style="50" bestFit="1" customWidth="1"/>
    <col min="12550" max="12550" width="12.85546875" style="50" customWidth="1"/>
    <col min="12551" max="12551" width="14.28515625" style="50" customWidth="1"/>
    <col min="12552" max="12552" width="13.5703125" style="50" customWidth="1"/>
    <col min="12553" max="12553" width="10" style="50" bestFit="1" customWidth="1"/>
    <col min="12554" max="12554" width="14.5703125" style="50" customWidth="1"/>
    <col min="12555" max="12556" width="13.85546875" style="50" customWidth="1"/>
    <col min="12557" max="12557" width="14.7109375" style="50" customWidth="1"/>
    <col min="12558" max="12558" width="13.7109375" style="50" customWidth="1"/>
    <col min="12559" max="12559" width="15.140625" style="50" customWidth="1"/>
    <col min="12560" max="12561" width="2.5703125" style="50" customWidth="1"/>
    <col min="12562" max="12562" width="14.85546875" style="50" bestFit="1" customWidth="1"/>
    <col min="12563" max="12563" width="9.140625" style="50"/>
    <col min="12564" max="12564" width="14.85546875" style="50" bestFit="1" customWidth="1"/>
    <col min="12565" max="12800" width="9.140625" style="50"/>
    <col min="12801" max="12801" width="3.85546875" style="50" customWidth="1"/>
    <col min="12802" max="12802" width="5.140625" style="50" customWidth="1"/>
    <col min="12803" max="12803" width="33.42578125" style="50" customWidth="1"/>
    <col min="12804" max="12804" width="15" style="50" customWidth="1"/>
    <col min="12805" max="12805" width="10" style="50" bestFit="1" customWidth="1"/>
    <col min="12806" max="12806" width="12.85546875" style="50" customWidth="1"/>
    <col min="12807" max="12807" width="14.28515625" style="50" customWidth="1"/>
    <col min="12808" max="12808" width="13.5703125" style="50" customWidth="1"/>
    <col min="12809" max="12809" width="10" style="50" bestFit="1" customWidth="1"/>
    <col min="12810" max="12810" width="14.5703125" style="50" customWidth="1"/>
    <col min="12811" max="12812" width="13.85546875" style="50" customWidth="1"/>
    <col min="12813" max="12813" width="14.7109375" style="50" customWidth="1"/>
    <col min="12814" max="12814" width="13.7109375" style="50" customWidth="1"/>
    <col min="12815" max="12815" width="15.140625" style="50" customWidth="1"/>
    <col min="12816" max="12817" width="2.5703125" style="50" customWidth="1"/>
    <col min="12818" max="12818" width="14.85546875" style="50" bestFit="1" customWidth="1"/>
    <col min="12819" max="12819" width="9.140625" style="50"/>
    <col min="12820" max="12820" width="14.85546875" style="50" bestFit="1" customWidth="1"/>
    <col min="12821" max="13056" width="9.140625" style="50"/>
    <col min="13057" max="13057" width="3.85546875" style="50" customWidth="1"/>
    <col min="13058" max="13058" width="5.140625" style="50" customWidth="1"/>
    <col min="13059" max="13059" width="33.42578125" style="50" customWidth="1"/>
    <col min="13060" max="13060" width="15" style="50" customWidth="1"/>
    <col min="13061" max="13061" width="10" style="50" bestFit="1" customWidth="1"/>
    <col min="13062" max="13062" width="12.85546875" style="50" customWidth="1"/>
    <col min="13063" max="13063" width="14.28515625" style="50" customWidth="1"/>
    <col min="13064" max="13064" width="13.5703125" style="50" customWidth="1"/>
    <col min="13065" max="13065" width="10" style="50" bestFit="1" customWidth="1"/>
    <col min="13066" max="13066" width="14.5703125" style="50" customWidth="1"/>
    <col min="13067" max="13068" width="13.85546875" style="50" customWidth="1"/>
    <col min="13069" max="13069" width="14.7109375" style="50" customWidth="1"/>
    <col min="13070" max="13070" width="13.7109375" style="50" customWidth="1"/>
    <col min="13071" max="13071" width="15.140625" style="50" customWidth="1"/>
    <col min="13072" max="13073" width="2.5703125" style="50" customWidth="1"/>
    <col min="13074" max="13074" width="14.85546875" style="50" bestFit="1" customWidth="1"/>
    <col min="13075" max="13075" width="9.140625" style="50"/>
    <col min="13076" max="13076" width="14.85546875" style="50" bestFit="1" customWidth="1"/>
    <col min="13077" max="13312" width="9.140625" style="50"/>
    <col min="13313" max="13313" width="3.85546875" style="50" customWidth="1"/>
    <col min="13314" max="13314" width="5.140625" style="50" customWidth="1"/>
    <col min="13315" max="13315" width="33.42578125" style="50" customWidth="1"/>
    <col min="13316" max="13316" width="15" style="50" customWidth="1"/>
    <col min="13317" max="13317" width="10" style="50" bestFit="1" customWidth="1"/>
    <col min="13318" max="13318" width="12.85546875" style="50" customWidth="1"/>
    <col min="13319" max="13319" width="14.28515625" style="50" customWidth="1"/>
    <col min="13320" max="13320" width="13.5703125" style="50" customWidth="1"/>
    <col min="13321" max="13321" width="10" style="50" bestFit="1" customWidth="1"/>
    <col min="13322" max="13322" width="14.5703125" style="50" customWidth="1"/>
    <col min="13323" max="13324" width="13.85546875" style="50" customWidth="1"/>
    <col min="13325" max="13325" width="14.7109375" style="50" customWidth="1"/>
    <col min="13326" max="13326" width="13.7109375" style="50" customWidth="1"/>
    <col min="13327" max="13327" width="15.140625" style="50" customWidth="1"/>
    <col min="13328" max="13329" width="2.5703125" style="50" customWidth="1"/>
    <col min="13330" max="13330" width="14.85546875" style="50" bestFit="1" customWidth="1"/>
    <col min="13331" max="13331" width="9.140625" style="50"/>
    <col min="13332" max="13332" width="14.85546875" style="50" bestFit="1" customWidth="1"/>
    <col min="13333" max="13568" width="9.140625" style="50"/>
    <col min="13569" max="13569" width="3.85546875" style="50" customWidth="1"/>
    <col min="13570" max="13570" width="5.140625" style="50" customWidth="1"/>
    <col min="13571" max="13571" width="33.42578125" style="50" customWidth="1"/>
    <col min="13572" max="13572" width="15" style="50" customWidth="1"/>
    <col min="13573" max="13573" width="10" style="50" bestFit="1" customWidth="1"/>
    <col min="13574" max="13574" width="12.85546875" style="50" customWidth="1"/>
    <col min="13575" max="13575" width="14.28515625" style="50" customWidth="1"/>
    <col min="13576" max="13576" width="13.5703125" style="50" customWidth="1"/>
    <col min="13577" max="13577" width="10" style="50" bestFit="1" customWidth="1"/>
    <col min="13578" max="13578" width="14.5703125" style="50" customWidth="1"/>
    <col min="13579" max="13580" width="13.85546875" style="50" customWidth="1"/>
    <col min="13581" max="13581" width="14.7109375" style="50" customWidth="1"/>
    <col min="13582" max="13582" width="13.7109375" style="50" customWidth="1"/>
    <col min="13583" max="13583" width="15.140625" style="50" customWidth="1"/>
    <col min="13584" max="13585" width="2.5703125" style="50" customWidth="1"/>
    <col min="13586" max="13586" width="14.85546875" style="50" bestFit="1" customWidth="1"/>
    <col min="13587" max="13587" width="9.140625" style="50"/>
    <col min="13588" max="13588" width="14.85546875" style="50" bestFit="1" customWidth="1"/>
    <col min="13589" max="13824" width="9.140625" style="50"/>
    <col min="13825" max="13825" width="3.85546875" style="50" customWidth="1"/>
    <col min="13826" max="13826" width="5.140625" style="50" customWidth="1"/>
    <col min="13827" max="13827" width="33.42578125" style="50" customWidth="1"/>
    <col min="13828" max="13828" width="15" style="50" customWidth="1"/>
    <col min="13829" max="13829" width="10" style="50" bestFit="1" customWidth="1"/>
    <col min="13830" max="13830" width="12.85546875" style="50" customWidth="1"/>
    <col min="13831" max="13831" width="14.28515625" style="50" customWidth="1"/>
    <col min="13832" max="13832" width="13.5703125" style="50" customWidth="1"/>
    <col min="13833" max="13833" width="10" style="50" bestFit="1" customWidth="1"/>
    <col min="13834" max="13834" width="14.5703125" style="50" customWidth="1"/>
    <col min="13835" max="13836" width="13.85546875" style="50" customWidth="1"/>
    <col min="13837" max="13837" width="14.7109375" style="50" customWidth="1"/>
    <col min="13838" max="13838" width="13.7109375" style="50" customWidth="1"/>
    <col min="13839" max="13839" width="15.140625" style="50" customWidth="1"/>
    <col min="13840" max="13841" width="2.5703125" style="50" customWidth="1"/>
    <col min="13842" max="13842" width="14.85546875" style="50" bestFit="1" customWidth="1"/>
    <col min="13843" max="13843" width="9.140625" style="50"/>
    <col min="13844" max="13844" width="14.85546875" style="50" bestFit="1" customWidth="1"/>
    <col min="13845" max="14080" width="9.140625" style="50"/>
    <col min="14081" max="14081" width="3.85546875" style="50" customWidth="1"/>
    <col min="14082" max="14082" width="5.140625" style="50" customWidth="1"/>
    <col min="14083" max="14083" width="33.42578125" style="50" customWidth="1"/>
    <col min="14084" max="14084" width="15" style="50" customWidth="1"/>
    <col min="14085" max="14085" width="10" style="50" bestFit="1" customWidth="1"/>
    <col min="14086" max="14086" width="12.85546875" style="50" customWidth="1"/>
    <col min="14087" max="14087" width="14.28515625" style="50" customWidth="1"/>
    <col min="14088" max="14088" width="13.5703125" style="50" customWidth="1"/>
    <col min="14089" max="14089" width="10" style="50" bestFit="1" customWidth="1"/>
    <col min="14090" max="14090" width="14.5703125" style="50" customWidth="1"/>
    <col min="14091" max="14092" width="13.85546875" style="50" customWidth="1"/>
    <col min="14093" max="14093" width="14.7109375" style="50" customWidth="1"/>
    <col min="14094" max="14094" width="13.7109375" style="50" customWidth="1"/>
    <col min="14095" max="14095" width="15.140625" style="50" customWidth="1"/>
    <col min="14096" max="14097" width="2.5703125" style="50" customWidth="1"/>
    <col min="14098" max="14098" width="14.85546875" style="50" bestFit="1" customWidth="1"/>
    <col min="14099" max="14099" width="9.140625" style="50"/>
    <col min="14100" max="14100" width="14.85546875" style="50" bestFit="1" customWidth="1"/>
    <col min="14101" max="14336" width="9.140625" style="50"/>
    <col min="14337" max="14337" width="3.85546875" style="50" customWidth="1"/>
    <col min="14338" max="14338" width="5.140625" style="50" customWidth="1"/>
    <col min="14339" max="14339" width="33.42578125" style="50" customWidth="1"/>
    <col min="14340" max="14340" width="15" style="50" customWidth="1"/>
    <col min="14341" max="14341" width="10" style="50" bestFit="1" customWidth="1"/>
    <col min="14342" max="14342" width="12.85546875" style="50" customWidth="1"/>
    <col min="14343" max="14343" width="14.28515625" style="50" customWidth="1"/>
    <col min="14344" max="14344" width="13.5703125" style="50" customWidth="1"/>
    <col min="14345" max="14345" width="10" style="50" bestFit="1" customWidth="1"/>
    <col min="14346" max="14346" width="14.5703125" style="50" customWidth="1"/>
    <col min="14347" max="14348" width="13.85546875" style="50" customWidth="1"/>
    <col min="14349" max="14349" width="14.7109375" style="50" customWidth="1"/>
    <col min="14350" max="14350" width="13.7109375" style="50" customWidth="1"/>
    <col min="14351" max="14351" width="15.140625" style="50" customWidth="1"/>
    <col min="14352" max="14353" width="2.5703125" style="50" customWidth="1"/>
    <col min="14354" max="14354" width="14.85546875" style="50" bestFit="1" customWidth="1"/>
    <col min="14355" max="14355" width="9.140625" style="50"/>
    <col min="14356" max="14356" width="14.85546875" style="50" bestFit="1" customWidth="1"/>
    <col min="14357" max="14592" width="9.140625" style="50"/>
    <col min="14593" max="14593" width="3.85546875" style="50" customWidth="1"/>
    <col min="14594" max="14594" width="5.140625" style="50" customWidth="1"/>
    <col min="14595" max="14595" width="33.42578125" style="50" customWidth="1"/>
    <col min="14596" max="14596" width="15" style="50" customWidth="1"/>
    <col min="14597" max="14597" width="10" style="50" bestFit="1" customWidth="1"/>
    <col min="14598" max="14598" width="12.85546875" style="50" customWidth="1"/>
    <col min="14599" max="14599" width="14.28515625" style="50" customWidth="1"/>
    <col min="14600" max="14600" width="13.5703125" style="50" customWidth="1"/>
    <col min="14601" max="14601" width="10" style="50" bestFit="1" customWidth="1"/>
    <col min="14602" max="14602" width="14.5703125" style="50" customWidth="1"/>
    <col min="14603" max="14604" width="13.85546875" style="50" customWidth="1"/>
    <col min="14605" max="14605" width="14.7109375" style="50" customWidth="1"/>
    <col min="14606" max="14606" width="13.7109375" style="50" customWidth="1"/>
    <col min="14607" max="14607" width="15.140625" style="50" customWidth="1"/>
    <col min="14608" max="14609" width="2.5703125" style="50" customWidth="1"/>
    <col min="14610" max="14610" width="14.85546875" style="50" bestFit="1" customWidth="1"/>
    <col min="14611" max="14611" width="9.140625" style="50"/>
    <col min="14612" max="14612" width="14.85546875" style="50" bestFit="1" customWidth="1"/>
    <col min="14613" max="14848" width="9.140625" style="50"/>
    <col min="14849" max="14849" width="3.85546875" style="50" customWidth="1"/>
    <col min="14850" max="14850" width="5.140625" style="50" customWidth="1"/>
    <col min="14851" max="14851" width="33.42578125" style="50" customWidth="1"/>
    <col min="14852" max="14852" width="15" style="50" customWidth="1"/>
    <col min="14853" max="14853" width="10" style="50" bestFit="1" customWidth="1"/>
    <col min="14854" max="14854" width="12.85546875" style="50" customWidth="1"/>
    <col min="14855" max="14855" width="14.28515625" style="50" customWidth="1"/>
    <col min="14856" max="14856" width="13.5703125" style="50" customWidth="1"/>
    <col min="14857" max="14857" width="10" style="50" bestFit="1" customWidth="1"/>
    <col min="14858" max="14858" width="14.5703125" style="50" customWidth="1"/>
    <col min="14859" max="14860" width="13.85546875" style="50" customWidth="1"/>
    <col min="14861" max="14861" width="14.7109375" style="50" customWidth="1"/>
    <col min="14862" max="14862" width="13.7109375" style="50" customWidth="1"/>
    <col min="14863" max="14863" width="15.140625" style="50" customWidth="1"/>
    <col min="14864" max="14865" width="2.5703125" style="50" customWidth="1"/>
    <col min="14866" max="14866" width="14.85546875" style="50" bestFit="1" customWidth="1"/>
    <col min="14867" max="14867" width="9.140625" style="50"/>
    <col min="14868" max="14868" width="14.85546875" style="50" bestFit="1" customWidth="1"/>
    <col min="14869" max="15104" width="9.140625" style="50"/>
    <col min="15105" max="15105" width="3.85546875" style="50" customWidth="1"/>
    <col min="15106" max="15106" width="5.140625" style="50" customWidth="1"/>
    <col min="15107" max="15107" width="33.42578125" style="50" customWidth="1"/>
    <col min="15108" max="15108" width="15" style="50" customWidth="1"/>
    <col min="15109" max="15109" width="10" style="50" bestFit="1" customWidth="1"/>
    <col min="15110" max="15110" width="12.85546875" style="50" customWidth="1"/>
    <col min="15111" max="15111" width="14.28515625" style="50" customWidth="1"/>
    <col min="15112" max="15112" width="13.5703125" style="50" customWidth="1"/>
    <col min="15113" max="15113" width="10" style="50" bestFit="1" customWidth="1"/>
    <col min="15114" max="15114" width="14.5703125" style="50" customWidth="1"/>
    <col min="15115" max="15116" width="13.85546875" style="50" customWidth="1"/>
    <col min="15117" max="15117" width="14.7109375" style="50" customWidth="1"/>
    <col min="15118" max="15118" width="13.7109375" style="50" customWidth="1"/>
    <col min="15119" max="15119" width="15.140625" style="50" customWidth="1"/>
    <col min="15120" max="15121" width="2.5703125" style="50" customWidth="1"/>
    <col min="15122" max="15122" width="14.85546875" style="50" bestFit="1" customWidth="1"/>
    <col min="15123" max="15123" width="9.140625" style="50"/>
    <col min="15124" max="15124" width="14.85546875" style="50" bestFit="1" customWidth="1"/>
    <col min="15125" max="15360" width="9.140625" style="50"/>
    <col min="15361" max="15361" width="3.85546875" style="50" customWidth="1"/>
    <col min="15362" max="15362" width="5.140625" style="50" customWidth="1"/>
    <col min="15363" max="15363" width="33.42578125" style="50" customWidth="1"/>
    <col min="15364" max="15364" width="15" style="50" customWidth="1"/>
    <col min="15365" max="15365" width="10" style="50" bestFit="1" customWidth="1"/>
    <col min="15366" max="15366" width="12.85546875" style="50" customWidth="1"/>
    <col min="15367" max="15367" width="14.28515625" style="50" customWidth="1"/>
    <col min="15368" max="15368" width="13.5703125" style="50" customWidth="1"/>
    <col min="15369" max="15369" width="10" style="50" bestFit="1" customWidth="1"/>
    <col min="15370" max="15370" width="14.5703125" style="50" customWidth="1"/>
    <col min="15371" max="15372" width="13.85546875" style="50" customWidth="1"/>
    <col min="15373" max="15373" width="14.7109375" style="50" customWidth="1"/>
    <col min="15374" max="15374" width="13.7109375" style="50" customWidth="1"/>
    <col min="15375" max="15375" width="15.140625" style="50" customWidth="1"/>
    <col min="15376" max="15377" width="2.5703125" style="50" customWidth="1"/>
    <col min="15378" max="15378" width="14.85546875" style="50" bestFit="1" customWidth="1"/>
    <col min="15379" max="15379" width="9.140625" style="50"/>
    <col min="15380" max="15380" width="14.85546875" style="50" bestFit="1" customWidth="1"/>
    <col min="15381" max="15616" width="9.140625" style="50"/>
    <col min="15617" max="15617" width="3.85546875" style="50" customWidth="1"/>
    <col min="15618" max="15618" width="5.140625" style="50" customWidth="1"/>
    <col min="15619" max="15619" width="33.42578125" style="50" customWidth="1"/>
    <col min="15620" max="15620" width="15" style="50" customWidth="1"/>
    <col min="15621" max="15621" width="10" style="50" bestFit="1" customWidth="1"/>
    <col min="15622" max="15622" width="12.85546875" style="50" customWidth="1"/>
    <col min="15623" max="15623" width="14.28515625" style="50" customWidth="1"/>
    <col min="15624" max="15624" width="13.5703125" style="50" customWidth="1"/>
    <col min="15625" max="15625" width="10" style="50" bestFit="1" customWidth="1"/>
    <col min="15626" max="15626" width="14.5703125" style="50" customWidth="1"/>
    <col min="15627" max="15628" width="13.85546875" style="50" customWidth="1"/>
    <col min="15629" max="15629" width="14.7109375" style="50" customWidth="1"/>
    <col min="15630" max="15630" width="13.7109375" style="50" customWidth="1"/>
    <col min="15631" max="15631" width="15.140625" style="50" customWidth="1"/>
    <col min="15632" max="15633" width="2.5703125" style="50" customWidth="1"/>
    <col min="15634" max="15634" width="14.85546875" style="50" bestFit="1" customWidth="1"/>
    <col min="15635" max="15635" width="9.140625" style="50"/>
    <col min="15636" max="15636" width="14.85546875" style="50" bestFit="1" customWidth="1"/>
    <col min="15637" max="15872" width="9.140625" style="50"/>
    <col min="15873" max="15873" width="3.85546875" style="50" customWidth="1"/>
    <col min="15874" max="15874" width="5.140625" style="50" customWidth="1"/>
    <col min="15875" max="15875" width="33.42578125" style="50" customWidth="1"/>
    <col min="15876" max="15876" width="15" style="50" customWidth="1"/>
    <col min="15877" max="15877" width="10" style="50" bestFit="1" customWidth="1"/>
    <col min="15878" max="15878" width="12.85546875" style="50" customWidth="1"/>
    <col min="15879" max="15879" width="14.28515625" style="50" customWidth="1"/>
    <col min="15880" max="15880" width="13.5703125" style="50" customWidth="1"/>
    <col min="15881" max="15881" width="10" style="50" bestFit="1" customWidth="1"/>
    <col min="15882" max="15882" width="14.5703125" style="50" customWidth="1"/>
    <col min="15883" max="15884" width="13.85546875" style="50" customWidth="1"/>
    <col min="15885" max="15885" width="14.7109375" style="50" customWidth="1"/>
    <col min="15886" max="15886" width="13.7109375" style="50" customWidth="1"/>
    <col min="15887" max="15887" width="15.140625" style="50" customWidth="1"/>
    <col min="15888" max="15889" width="2.5703125" style="50" customWidth="1"/>
    <col min="15890" max="15890" width="14.85546875" style="50" bestFit="1" customWidth="1"/>
    <col min="15891" max="15891" width="9.140625" style="50"/>
    <col min="15892" max="15892" width="14.85546875" style="50" bestFit="1" customWidth="1"/>
    <col min="15893" max="16128" width="9.140625" style="50"/>
    <col min="16129" max="16129" width="3.85546875" style="50" customWidth="1"/>
    <col min="16130" max="16130" width="5.140625" style="50" customWidth="1"/>
    <col min="16131" max="16131" width="33.42578125" style="50" customWidth="1"/>
    <col min="16132" max="16132" width="15" style="50" customWidth="1"/>
    <col min="16133" max="16133" width="10" style="50" bestFit="1" customWidth="1"/>
    <col min="16134" max="16134" width="12.85546875" style="50" customWidth="1"/>
    <col min="16135" max="16135" width="14.28515625" style="50" customWidth="1"/>
    <col min="16136" max="16136" width="13.5703125" style="50" customWidth="1"/>
    <col min="16137" max="16137" width="10" style="50" bestFit="1" customWidth="1"/>
    <col min="16138" max="16138" width="14.5703125" style="50" customWidth="1"/>
    <col min="16139" max="16140" width="13.85546875" style="50" customWidth="1"/>
    <col min="16141" max="16141" width="14.7109375" style="50" customWidth="1"/>
    <col min="16142" max="16142" width="13.7109375" style="50" customWidth="1"/>
    <col min="16143" max="16143" width="15.140625" style="50" customWidth="1"/>
    <col min="16144" max="16145" width="2.5703125" style="50" customWidth="1"/>
    <col min="16146" max="16146" width="14.85546875" style="50" bestFit="1" customWidth="1"/>
    <col min="16147" max="16147" width="9.140625" style="50"/>
    <col min="16148" max="16148" width="14.85546875" style="50" bestFit="1" customWidth="1"/>
    <col min="16149" max="16384" width="9.140625" style="50"/>
  </cols>
  <sheetData>
    <row r="2" spans="2:20">
      <c r="B2" s="426" t="s">
        <v>647</v>
      </c>
      <c r="C2" s="426"/>
      <c r="D2" s="426"/>
      <c r="M2" s="427"/>
      <c r="N2" s="427"/>
      <c r="O2" s="427"/>
    </row>
    <row r="3" spans="2:20">
      <c r="B3" s="426"/>
      <c r="C3" s="426"/>
      <c r="D3" s="426"/>
      <c r="M3" s="427"/>
      <c r="N3" s="427"/>
      <c r="O3" s="427"/>
    </row>
    <row r="4" spans="2:20" ht="17.25">
      <c r="B4" s="428" t="s">
        <v>38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51"/>
    </row>
    <row r="5" spans="2:20" ht="1.1499999999999999" customHeight="1" thickBot="1">
      <c r="B5" s="429"/>
      <c r="C5" s="429"/>
      <c r="D5" s="429"/>
      <c r="E5" s="429"/>
      <c r="F5" s="429"/>
      <c r="G5" s="429"/>
      <c r="H5" s="429"/>
      <c r="I5" s="429"/>
      <c r="J5" s="429"/>
      <c r="K5" s="429"/>
      <c r="M5" s="52"/>
    </row>
    <row r="6" spans="2:20" ht="14.45" customHeight="1" thickTop="1" thickBot="1">
      <c r="B6" s="424" t="s">
        <v>39</v>
      </c>
      <c r="C6" s="413" t="s">
        <v>40</v>
      </c>
      <c r="D6" s="413" t="s">
        <v>41</v>
      </c>
      <c r="E6" s="413" t="s">
        <v>42</v>
      </c>
      <c r="F6" s="413"/>
      <c r="G6" s="413"/>
      <c r="H6" s="413"/>
      <c r="I6" s="413" t="s">
        <v>43</v>
      </c>
      <c r="J6" s="413"/>
      <c r="K6" s="413"/>
      <c r="L6" s="413"/>
      <c r="M6" s="413" t="s">
        <v>44</v>
      </c>
      <c r="N6" s="415" t="s">
        <v>45</v>
      </c>
      <c r="O6" s="417" t="s">
        <v>46</v>
      </c>
    </row>
    <row r="7" spans="2:20" ht="26.25" thickBot="1">
      <c r="B7" s="425"/>
      <c r="C7" s="414"/>
      <c r="D7" s="414"/>
      <c r="E7" s="53" t="s">
        <v>47</v>
      </c>
      <c r="F7" s="53" t="s">
        <v>48</v>
      </c>
      <c r="G7" s="53" t="s">
        <v>49</v>
      </c>
      <c r="H7" s="53" t="s">
        <v>50</v>
      </c>
      <c r="I7" s="53" t="s">
        <v>47</v>
      </c>
      <c r="J7" s="53" t="s">
        <v>51</v>
      </c>
      <c r="K7" s="53" t="s">
        <v>49</v>
      </c>
      <c r="L7" s="53" t="s">
        <v>50</v>
      </c>
      <c r="M7" s="414"/>
      <c r="N7" s="416"/>
      <c r="O7" s="418"/>
    </row>
    <row r="8" spans="2:20" ht="19.149999999999999" customHeight="1" thickBot="1">
      <c r="B8" s="54" t="s">
        <v>13</v>
      </c>
      <c r="C8" s="55" t="s">
        <v>52</v>
      </c>
      <c r="D8" s="56">
        <v>255757290.69999999</v>
      </c>
      <c r="E8" s="56">
        <v>0</v>
      </c>
      <c r="F8" s="56">
        <v>0</v>
      </c>
      <c r="G8" s="56">
        <v>0</v>
      </c>
      <c r="H8" s="56">
        <v>22665651.07</v>
      </c>
      <c r="I8" s="56">
        <v>0</v>
      </c>
      <c r="J8" s="56">
        <v>0</v>
      </c>
      <c r="K8" s="56">
        <v>0</v>
      </c>
      <c r="L8" s="56">
        <v>0</v>
      </c>
      <c r="M8" s="57">
        <v>278422941.76999998</v>
      </c>
      <c r="N8" s="56">
        <v>70648897.890000001</v>
      </c>
      <c r="O8" s="58">
        <v>207774043.88</v>
      </c>
      <c r="R8" s="59"/>
      <c r="T8" s="59"/>
    </row>
    <row r="9" spans="2:20" ht="20.45" customHeight="1" thickBot="1">
      <c r="B9" s="54" t="s">
        <v>53</v>
      </c>
      <c r="C9" s="55" t="s">
        <v>54</v>
      </c>
      <c r="D9" s="56">
        <v>13271873.59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7">
        <v>13271873.59</v>
      </c>
      <c r="N9" s="56">
        <v>0</v>
      </c>
      <c r="O9" s="58">
        <v>13271873.59</v>
      </c>
      <c r="R9" s="59"/>
      <c r="T9" s="59"/>
    </row>
    <row r="10" spans="2:20" ht="59.45" customHeight="1" thickBot="1">
      <c r="B10" s="54" t="s">
        <v>55</v>
      </c>
      <c r="C10" s="55" t="s">
        <v>56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7">
        <v>0</v>
      </c>
      <c r="N10" s="56">
        <v>0</v>
      </c>
      <c r="O10" s="58">
        <v>0</v>
      </c>
      <c r="R10" s="59"/>
      <c r="T10" s="59"/>
    </row>
    <row r="11" spans="2:20" ht="30.75" thickBot="1">
      <c r="B11" s="54" t="s">
        <v>57</v>
      </c>
      <c r="C11" s="55" t="s">
        <v>58</v>
      </c>
      <c r="D11" s="56">
        <v>221860452.78999999</v>
      </c>
      <c r="E11" s="56">
        <v>0</v>
      </c>
      <c r="F11" s="56">
        <v>0</v>
      </c>
      <c r="G11" s="56">
        <v>0</v>
      </c>
      <c r="H11" s="56">
        <v>22535725.260000002</v>
      </c>
      <c r="I11" s="56">
        <v>0</v>
      </c>
      <c r="J11" s="56">
        <v>0</v>
      </c>
      <c r="K11" s="56">
        <v>0</v>
      </c>
      <c r="L11" s="56">
        <v>0</v>
      </c>
      <c r="M11" s="57">
        <v>244396178.05000001</v>
      </c>
      <c r="N11" s="56">
        <v>51812658.119999997</v>
      </c>
      <c r="O11" s="58">
        <v>192583519.93000001</v>
      </c>
      <c r="R11" s="59"/>
      <c r="T11" s="59"/>
    </row>
    <row r="12" spans="2:20" ht="24.6" customHeight="1" thickBot="1">
      <c r="B12" s="54" t="s">
        <v>59</v>
      </c>
      <c r="C12" s="55" t="s">
        <v>60</v>
      </c>
      <c r="D12" s="56">
        <v>20624964.32</v>
      </c>
      <c r="E12" s="56">
        <v>0</v>
      </c>
      <c r="F12" s="56">
        <v>0</v>
      </c>
      <c r="G12" s="56">
        <v>0</v>
      </c>
      <c r="H12" s="56">
        <v>129925.81</v>
      </c>
      <c r="I12" s="56">
        <v>0</v>
      </c>
      <c r="J12" s="56">
        <v>0</v>
      </c>
      <c r="K12" s="56">
        <v>0</v>
      </c>
      <c r="L12" s="56">
        <v>0</v>
      </c>
      <c r="M12" s="57">
        <v>20754890.129999999</v>
      </c>
      <c r="N12" s="56">
        <v>18836239.77</v>
      </c>
      <c r="O12" s="58">
        <v>1918650.36</v>
      </c>
      <c r="R12" s="59"/>
      <c r="T12" s="59"/>
    </row>
    <row r="13" spans="2:20" ht="24.6" customHeight="1" thickBot="1">
      <c r="B13" s="54" t="s">
        <v>61</v>
      </c>
      <c r="C13" s="55" t="s">
        <v>62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56">
        <v>0</v>
      </c>
      <c r="O13" s="58">
        <v>0</v>
      </c>
      <c r="R13" s="59"/>
      <c r="T13" s="59"/>
    </row>
    <row r="14" spans="2:20" ht="24.6" customHeight="1" thickBot="1">
      <c r="B14" s="54" t="s">
        <v>63</v>
      </c>
      <c r="C14" s="55" t="s">
        <v>64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7">
        <v>0</v>
      </c>
      <c r="N14" s="56">
        <v>0</v>
      </c>
      <c r="O14" s="58">
        <v>0</v>
      </c>
      <c r="R14" s="59"/>
      <c r="T14" s="59"/>
    </row>
    <row r="15" spans="2:20" ht="22.15" customHeight="1" thickBot="1">
      <c r="B15" s="61" t="s">
        <v>18</v>
      </c>
      <c r="C15" s="55" t="s">
        <v>65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7">
        <v>0</v>
      </c>
      <c r="N15" s="56">
        <v>0</v>
      </c>
      <c r="O15" s="58">
        <v>0</v>
      </c>
      <c r="R15" s="59"/>
      <c r="T15" s="59"/>
    </row>
    <row r="16" spans="2:20" ht="31.9" customHeight="1" thickBot="1">
      <c r="B16" s="61" t="s">
        <v>20</v>
      </c>
      <c r="C16" s="55" t="s">
        <v>66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6">
        <v>0</v>
      </c>
      <c r="O16" s="58">
        <v>0</v>
      </c>
      <c r="R16" s="59"/>
      <c r="T16" s="59"/>
    </row>
    <row r="17" spans="2:20" ht="20.45" customHeight="1" thickBot="1">
      <c r="B17" s="61" t="s">
        <v>22</v>
      </c>
      <c r="C17" s="55" t="s">
        <v>67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v>0</v>
      </c>
      <c r="N17" s="56">
        <v>0</v>
      </c>
      <c r="O17" s="58">
        <v>0</v>
      </c>
      <c r="R17" s="59"/>
      <c r="T17" s="59"/>
    </row>
    <row r="18" spans="2:20" ht="22.15" customHeight="1" thickBot="1">
      <c r="B18" s="419" t="s">
        <v>68</v>
      </c>
      <c r="C18" s="420"/>
      <c r="D18" s="57">
        <v>255757290.69999999</v>
      </c>
      <c r="E18" s="57">
        <v>0</v>
      </c>
      <c r="F18" s="57">
        <v>0</v>
      </c>
      <c r="G18" s="57">
        <v>0</v>
      </c>
      <c r="H18" s="57">
        <v>22665651.07</v>
      </c>
      <c r="I18" s="57">
        <v>0</v>
      </c>
      <c r="J18" s="57">
        <v>0</v>
      </c>
      <c r="K18" s="57">
        <v>0</v>
      </c>
      <c r="L18" s="57">
        <v>0</v>
      </c>
      <c r="M18" s="57">
        <v>278422941.76999998</v>
      </c>
      <c r="N18" s="57">
        <v>70648897.890000001</v>
      </c>
      <c r="O18" s="58">
        <v>207774043.88</v>
      </c>
      <c r="R18" s="59"/>
      <c r="T18" s="59"/>
    </row>
    <row r="19" spans="2:20" ht="57.6" customHeight="1" thickBot="1">
      <c r="B19" s="483" t="s">
        <v>69</v>
      </c>
      <c r="C19" s="484"/>
      <c r="D19" s="62" t="s">
        <v>70</v>
      </c>
      <c r="E19" s="62" t="s">
        <v>70</v>
      </c>
      <c r="F19" s="62" t="s">
        <v>70</v>
      </c>
      <c r="G19" s="63">
        <v>0</v>
      </c>
      <c r="H19" s="62" t="s">
        <v>70</v>
      </c>
      <c r="I19" s="62" t="s">
        <v>70</v>
      </c>
      <c r="J19" s="62" t="s">
        <v>70</v>
      </c>
      <c r="K19" s="63">
        <v>0</v>
      </c>
      <c r="L19" s="62" t="s">
        <v>70</v>
      </c>
      <c r="M19" s="62" t="s">
        <v>70</v>
      </c>
      <c r="N19" s="62" t="s">
        <v>70</v>
      </c>
      <c r="O19" s="64" t="s">
        <v>70</v>
      </c>
    </row>
    <row r="20" spans="2:20" ht="6" customHeight="1" thickTop="1"/>
    <row r="21" spans="2:20" ht="9.6" customHeight="1">
      <c r="B21" s="65" t="s">
        <v>71</v>
      </c>
    </row>
    <row r="22" spans="2:20" ht="10.9" customHeight="1">
      <c r="B22" s="65" t="s">
        <v>72</v>
      </c>
    </row>
    <row r="23" spans="2:20" ht="10.15" customHeight="1">
      <c r="B23" s="65" t="s">
        <v>73</v>
      </c>
    </row>
    <row r="24" spans="2:20" ht="38.450000000000003" customHeight="1"/>
    <row r="25" spans="2:20">
      <c r="C25" s="423" t="s">
        <v>74</v>
      </c>
      <c r="D25" s="423"/>
      <c r="G25" s="423" t="s">
        <v>74</v>
      </c>
      <c r="H25" s="423"/>
      <c r="I25" s="423"/>
      <c r="L25" s="423" t="s">
        <v>75</v>
      </c>
      <c r="M25" s="423"/>
      <c r="N25" s="423"/>
    </row>
    <row r="26" spans="2:20" ht="30" customHeight="1">
      <c r="C26" s="411" t="s">
        <v>76</v>
      </c>
      <c r="D26" s="411"/>
      <c r="E26" s="67"/>
      <c r="F26" s="67"/>
      <c r="G26" s="411" t="s">
        <v>77</v>
      </c>
      <c r="H26" s="411"/>
      <c r="I26" s="411"/>
      <c r="J26" s="67"/>
      <c r="K26" s="67"/>
      <c r="L26" s="412" t="s">
        <v>78</v>
      </c>
      <c r="M26" s="412"/>
      <c r="N26" s="412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35" right="0.41" top="0.74803149606299213" bottom="0.74803149606299213" header="0.31496062992125984" footer="0.31496062992125984"/>
  <pageSetup scale="63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2:R26"/>
  <sheetViews>
    <sheetView showGridLines="0" showOutlineSymbols="0" zoomScale="70" zoomScaleNormal="70" workbookViewId="0">
      <selection activeCell="O9" sqref="O9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8.5703125" style="73" bestFit="1" customWidth="1"/>
    <col min="5" max="5" width="10.42578125" style="73" bestFit="1" customWidth="1"/>
    <col min="6" max="6" width="14.7109375" style="73" customWidth="1"/>
    <col min="7" max="7" width="14.28515625" style="73" customWidth="1"/>
    <col min="8" max="8" width="15" style="73" customWidth="1"/>
    <col min="9" max="9" width="10.42578125" style="73" bestFit="1" customWidth="1"/>
    <col min="10" max="10" width="16.140625" style="73" customWidth="1"/>
    <col min="11" max="11" width="14.85546875" style="73" customWidth="1"/>
    <col min="12" max="12" width="15.42578125" style="73" customWidth="1"/>
    <col min="13" max="13" width="16.5703125" style="73" customWidth="1"/>
    <col min="14" max="14" width="17.140625" style="73" customWidth="1"/>
    <col min="15" max="15" width="21.140625" style="73" customWidth="1"/>
    <col min="16" max="16" width="2.28515625" style="73" customWidth="1"/>
    <col min="17" max="17" width="2.140625" style="73" customWidth="1"/>
    <col min="18" max="18" width="15" style="73" customWidth="1"/>
    <col min="19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425781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1.28515625" style="73" customWidth="1"/>
    <col min="265" max="265" width="10.42578125" style="73" bestFit="1" customWidth="1"/>
    <col min="266" max="266" width="14.5703125" style="73" customWidth="1"/>
    <col min="267" max="267" width="14.85546875" style="73" customWidth="1"/>
    <col min="268" max="268" width="11" style="73" customWidth="1"/>
    <col min="269" max="269" width="13.7109375" style="73" customWidth="1"/>
    <col min="270" max="270" width="12.7109375" style="73" customWidth="1"/>
    <col min="271" max="271" width="13.7109375" style="73" customWidth="1"/>
    <col min="272" max="272" width="2.28515625" style="73" customWidth="1"/>
    <col min="273" max="273" width="2.140625" style="73" customWidth="1"/>
    <col min="274" max="274" width="13.140625" style="73" customWidth="1"/>
    <col min="275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425781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1.28515625" style="73" customWidth="1"/>
    <col min="521" max="521" width="10.42578125" style="73" bestFit="1" customWidth="1"/>
    <col min="522" max="522" width="14.5703125" style="73" customWidth="1"/>
    <col min="523" max="523" width="14.85546875" style="73" customWidth="1"/>
    <col min="524" max="524" width="11" style="73" customWidth="1"/>
    <col min="525" max="525" width="13.7109375" style="73" customWidth="1"/>
    <col min="526" max="526" width="12.7109375" style="73" customWidth="1"/>
    <col min="527" max="527" width="13.7109375" style="73" customWidth="1"/>
    <col min="528" max="528" width="2.28515625" style="73" customWidth="1"/>
    <col min="529" max="529" width="2.140625" style="73" customWidth="1"/>
    <col min="530" max="530" width="13.140625" style="73" customWidth="1"/>
    <col min="531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425781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1.28515625" style="73" customWidth="1"/>
    <col min="777" max="777" width="10.42578125" style="73" bestFit="1" customWidth="1"/>
    <col min="778" max="778" width="14.5703125" style="73" customWidth="1"/>
    <col min="779" max="779" width="14.85546875" style="73" customWidth="1"/>
    <col min="780" max="780" width="11" style="73" customWidth="1"/>
    <col min="781" max="781" width="13.7109375" style="73" customWidth="1"/>
    <col min="782" max="782" width="12.7109375" style="73" customWidth="1"/>
    <col min="783" max="783" width="13.7109375" style="73" customWidth="1"/>
    <col min="784" max="784" width="2.28515625" style="73" customWidth="1"/>
    <col min="785" max="785" width="2.140625" style="73" customWidth="1"/>
    <col min="786" max="786" width="13.140625" style="73" customWidth="1"/>
    <col min="787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425781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1.28515625" style="73" customWidth="1"/>
    <col min="1033" max="1033" width="10.42578125" style="73" bestFit="1" customWidth="1"/>
    <col min="1034" max="1034" width="14.5703125" style="73" customWidth="1"/>
    <col min="1035" max="1035" width="14.85546875" style="73" customWidth="1"/>
    <col min="1036" max="1036" width="11" style="73" customWidth="1"/>
    <col min="1037" max="1037" width="13.7109375" style="73" customWidth="1"/>
    <col min="1038" max="1038" width="12.7109375" style="73" customWidth="1"/>
    <col min="1039" max="1039" width="13.7109375" style="73" customWidth="1"/>
    <col min="1040" max="1040" width="2.28515625" style="73" customWidth="1"/>
    <col min="1041" max="1041" width="2.140625" style="73" customWidth="1"/>
    <col min="1042" max="1042" width="13.140625" style="73" customWidth="1"/>
    <col min="1043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425781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1.28515625" style="73" customWidth="1"/>
    <col min="1289" max="1289" width="10.42578125" style="73" bestFit="1" customWidth="1"/>
    <col min="1290" max="1290" width="14.5703125" style="73" customWidth="1"/>
    <col min="1291" max="1291" width="14.85546875" style="73" customWidth="1"/>
    <col min="1292" max="1292" width="11" style="73" customWidth="1"/>
    <col min="1293" max="1293" width="13.7109375" style="73" customWidth="1"/>
    <col min="1294" max="1294" width="12.7109375" style="73" customWidth="1"/>
    <col min="1295" max="1295" width="13.7109375" style="73" customWidth="1"/>
    <col min="1296" max="1296" width="2.28515625" style="73" customWidth="1"/>
    <col min="1297" max="1297" width="2.140625" style="73" customWidth="1"/>
    <col min="1298" max="1298" width="13.140625" style="73" customWidth="1"/>
    <col min="1299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425781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1.28515625" style="73" customWidth="1"/>
    <col min="1545" max="1545" width="10.42578125" style="73" bestFit="1" customWidth="1"/>
    <col min="1546" max="1546" width="14.5703125" style="73" customWidth="1"/>
    <col min="1547" max="1547" width="14.85546875" style="73" customWidth="1"/>
    <col min="1548" max="1548" width="11" style="73" customWidth="1"/>
    <col min="1549" max="1549" width="13.7109375" style="73" customWidth="1"/>
    <col min="1550" max="1550" width="12.7109375" style="73" customWidth="1"/>
    <col min="1551" max="1551" width="13.7109375" style="73" customWidth="1"/>
    <col min="1552" max="1552" width="2.28515625" style="73" customWidth="1"/>
    <col min="1553" max="1553" width="2.140625" style="73" customWidth="1"/>
    <col min="1554" max="1554" width="13.140625" style="73" customWidth="1"/>
    <col min="1555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425781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1.28515625" style="73" customWidth="1"/>
    <col min="1801" max="1801" width="10.42578125" style="73" bestFit="1" customWidth="1"/>
    <col min="1802" max="1802" width="14.5703125" style="73" customWidth="1"/>
    <col min="1803" max="1803" width="14.85546875" style="73" customWidth="1"/>
    <col min="1804" max="1804" width="11" style="73" customWidth="1"/>
    <col min="1805" max="1805" width="13.7109375" style="73" customWidth="1"/>
    <col min="1806" max="1806" width="12.7109375" style="73" customWidth="1"/>
    <col min="1807" max="1807" width="13.7109375" style="73" customWidth="1"/>
    <col min="1808" max="1808" width="2.28515625" style="73" customWidth="1"/>
    <col min="1809" max="1809" width="2.140625" style="73" customWidth="1"/>
    <col min="1810" max="1810" width="13.140625" style="73" customWidth="1"/>
    <col min="1811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425781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1.28515625" style="73" customWidth="1"/>
    <col min="2057" max="2057" width="10.42578125" style="73" bestFit="1" customWidth="1"/>
    <col min="2058" max="2058" width="14.5703125" style="73" customWidth="1"/>
    <col min="2059" max="2059" width="14.85546875" style="73" customWidth="1"/>
    <col min="2060" max="2060" width="11" style="73" customWidth="1"/>
    <col min="2061" max="2061" width="13.7109375" style="73" customWidth="1"/>
    <col min="2062" max="2062" width="12.7109375" style="73" customWidth="1"/>
    <col min="2063" max="2063" width="13.7109375" style="73" customWidth="1"/>
    <col min="2064" max="2064" width="2.28515625" style="73" customWidth="1"/>
    <col min="2065" max="2065" width="2.140625" style="73" customWidth="1"/>
    <col min="2066" max="2066" width="13.140625" style="73" customWidth="1"/>
    <col min="2067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425781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1.28515625" style="73" customWidth="1"/>
    <col min="2313" max="2313" width="10.42578125" style="73" bestFit="1" customWidth="1"/>
    <col min="2314" max="2314" width="14.5703125" style="73" customWidth="1"/>
    <col min="2315" max="2315" width="14.85546875" style="73" customWidth="1"/>
    <col min="2316" max="2316" width="11" style="73" customWidth="1"/>
    <col min="2317" max="2317" width="13.7109375" style="73" customWidth="1"/>
    <col min="2318" max="2318" width="12.7109375" style="73" customWidth="1"/>
    <col min="2319" max="2319" width="13.7109375" style="73" customWidth="1"/>
    <col min="2320" max="2320" width="2.28515625" style="73" customWidth="1"/>
    <col min="2321" max="2321" width="2.140625" style="73" customWidth="1"/>
    <col min="2322" max="2322" width="13.140625" style="73" customWidth="1"/>
    <col min="2323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425781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1.28515625" style="73" customWidth="1"/>
    <col min="2569" max="2569" width="10.42578125" style="73" bestFit="1" customWidth="1"/>
    <col min="2570" max="2570" width="14.5703125" style="73" customWidth="1"/>
    <col min="2571" max="2571" width="14.85546875" style="73" customWidth="1"/>
    <col min="2572" max="2572" width="11" style="73" customWidth="1"/>
    <col min="2573" max="2573" width="13.7109375" style="73" customWidth="1"/>
    <col min="2574" max="2574" width="12.7109375" style="73" customWidth="1"/>
    <col min="2575" max="2575" width="13.7109375" style="73" customWidth="1"/>
    <col min="2576" max="2576" width="2.28515625" style="73" customWidth="1"/>
    <col min="2577" max="2577" width="2.140625" style="73" customWidth="1"/>
    <col min="2578" max="2578" width="13.140625" style="73" customWidth="1"/>
    <col min="2579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425781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1.28515625" style="73" customWidth="1"/>
    <col min="2825" max="2825" width="10.42578125" style="73" bestFit="1" customWidth="1"/>
    <col min="2826" max="2826" width="14.5703125" style="73" customWidth="1"/>
    <col min="2827" max="2827" width="14.85546875" style="73" customWidth="1"/>
    <col min="2828" max="2828" width="11" style="73" customWidth="1"/>
    <col min="2829" max="2829" width="13.7109375" style="73" customWidth="1"/>
    <col min="2830" max="2830" width="12.7109375" style="73" customWidth="1"/>
    <col min="2831" max="2831" width="13.7109375" style="73" customWidth="1"/>
    <col min="2832" max="2832" width="2.28515625" style="73" customWidth="1"/>
    <col min="2833" max="2833" width="2.140625" style="73" customWidth="1"/>
    <col min="2834" max="2834" width="13.140625" style="73" customWidth="1"/>
    <col min="2835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425781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1.28515625" style="73" customWidth="1"/>
    <col min="3081" max="3081" width="10.42578125" style="73" bestFit="1" customWidth="1"/>
    <col min="3082" max="3082" width="14.5703125" style="73" customWidth="1"/>
    <col min="3083" max="3083" width="14.85546875" style="73" customWidth="1"/>
    <col min="3084" max="3084" width="11" style="73" customWidth="1"/>
    <col min="3085" max="3085" width="13.7109375" style="73" customWidth="1"/>
    <col min="3086" max="3086" width="12.7109375" style="73" customWidth="1"/>
    <col min="3087" max="3087" width="13.7109375" style="73" customWidth="1"/>
    <col min="3088" max="3088" width="2.28515625" style="73" customWidth="1"/>
    <col min="3089" max="3089" width="2.140625" style="73" customWidth="1"/>
    <col min="3090" max="3090" width="13.140625" style="73" customWidth="1"/>
    <col min="3091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425781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1.28515625" style="73" customWidth="1"/>
    <col min="3337" max="3337" width="10.42578125" style="73" bestFit="1" customWidth="1"/>
    <col min="3338" max="3338" width="14.5703125" style="73" customWidth="1"/>
    <col min="3339" max="3339" width="14.85546875" style="73" customWidth="1"/>
    <col min="3340" max="3340" width="11" style="73" customWidth="1"/>
    <col min="3341" max="3341" width="13.7109375" style="73" customWidth="1"/>
    <col min="3342" max="3342" width="12.7109375" style="73" customWidth="1"/>
    <col min="3343" max="3343" width="13.7109375" style="73" customWidth="1"/>
    <col min="3344" max="3344" width="2.28515625" style="73" customWidth="1"/>
    <col min="3345" max="3345" width="2.140625" style="73" customWidth="1"/>
    <col min="3346" max="3346" width="13.140625" style="73" customWidth="1"/>
    <col min="3347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425781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1.28515625" style="73" customWidth="1"/>
    <col min="3593" max="3593" width="10.42578125" style="73" bestFit="1" customWidth="1"/>
    <col min="3594" max="3594" width="14.5703125" style="73" customWidth="1"/>
    <col min="3595" max="3595" width="14.85546875" style="73" customWidth="1"/>
    <col min="3596" max="3596" width="11" style="73" customWidth="1"/>
    <col min="3597" max="3597" width="13.7109375" style="73" customWidth="1"/>
    <col min="3598" max="3598" width="12.7109375" style="73" customWidth="1"/>
    <col min="3599" max="3599" width="13.7109375" style="73" customWidth="1"/>
    <col min="3600" max="3600" width="2.28515625" style="73" customWidth="1"/>
    <col min="3601" max="3601" width="2.140625" style="73" customWidth="1"/>
    <col min="3602" max="3602" width="13.140625" style="73" customWidth="1"/>
    <col min="3603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425781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1.28515625" style="73" customWidth="1"/>
    <col min="3849" max="3849" width="10.42578125" style="73" bestFit="1" customWidth="1"/>
    <col min="3850" max="3850" width="14.5703125" style="73" customWidth="1"/>
    <col min="3851" max="3851" width="14.85546875" style="73" customWidth="1"/>
    <col min="3852" max="3852" width="11" style="73" customWidth="1"/>
    <col min="3853" max="3853" width="13.7109375" style="73" customWidth="1"/>
    <col min="3854" max="3854" width="12.7109375" style="73" customWidth="1"/>
    <col min="3855" max="3855" width="13.7109375" style="73" customWidth="1"/>
    <col min="3856" max="3856" width="2.28515625" style="73" customWidth="1"/>
    <col min="3857" max="3857" width="2.140625" style="73" customWidth="1"/>
    <col min="3858" max="3858" width="13.140625" style="73" customWidth="1"/>
    <col min="3859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425781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1.28515625" style="73" customWidth="1"/>
    <col min="4105" max="4105" width="10.42578125" style="73" bestFit="1" customWidth="1"/>
    <col min="4106" max="4106" width="14.5703125" style="73" customWidth="1"/>
    <col min="4107" max="4107" width="14.85546875" style="73" customWidth="1"/>
    <col min="4108" max="4108" width="11" style="73" customWidth="1"/>
    <col min="4109" max="4109" width="13.7109375" style="73" customWidth="1"/>
    <col min="4110" max="4110" width="12.7109375" style="73" customWidth="1"/>
    <col min="4111" max="4111" width="13.7109375" style="73" customWidth="1"/>
    <col min="4112" max="4112" width="2.28515625" style="73" customWidth="1"/>
    <col min="4113" max="4113" width="2.140625" style="73" customWidth="1"/>
    <col min="4114" max="4114" width="13.140625" style="73" customWidth="1"/>
    <col min="4115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425781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1.28515625" style="73" customWidth="1"/>
    <col min="4361" max="4361" width="10.42578125" style="73" bestFit="1" customWidth="1"/>
    <col min="4362" max="4362" width="14.5703125" style="73" customWidth="1"/>
    <col min="4363" max="4363" width="14.85546875" style="73" customWidth="1"/>
    <col min="4364" max="4364" width="11" style="73" customWidth="1"/>
    <col min="4365" max="4365" width="13.7109375" style="73" customWidth="1"/>
    <col min="4366" max="4366" width="12.7109375" style="73" customWidth="1"/>
    <col min="4367" max="4367" width="13.7109375" style="73" customWidth="1"/>
    <col min="4368" max="4368" width="2.28515625" style="73" customWidth="1"/>
    <col min="4369" max="4369" width="2.140625" style="73" customWidth="1"/>
    <col min="4370" max="4370" width="13.140625" style="73" customWidth="1"/>
    <col min="4371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425781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1.28515625" style="73" customWidth="1"/>
    <col min="4617" max="4617" width="10.42578125" style="73" bestFit="1" customWidth="1"/>
    <col min="4618" max="4618" width="14.5703125" style="73" customWidth="1"/>
    <col min="4619" max="4619" width="14.85546875" style="73" customWidth="1"/>
    <col min="4620" max="4620" width="11" style="73" customWidth="1"/>
    <col min="4621" max="4621" width="13.7109375" style="73" customWidth="1"/>
    <col min="4622" max="4622" width="12.7109375" style="73" customWidth="1"/>
    <col min="4623" max="4623" width="13.7109375" style="73" customWidth="1"/>
    <col min="4624" max="4624" width="2.28515625" style="73" customWidth="1"/>
    <col min="4625" max="4625" width="2.140625" style="73" customWidth="1"/>
    <col min="4626" max="4626" width="13.140625" style="73" customWidth="1"/>
    <col min="4627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425781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1.28515625" style="73" customWidth="1"/>
    <col min="4873" max="4873" width="10.42578125" style="73" bestFit="1" customWidth="1"/>
    <col min="4874" max="4874" width="14.5703125" style="73" customWidth="1"/>
    <col min="4875" max="4875" width="14.85546875" style="73" customWidth="1"/>
    <col min="4876" max="4876" width="11" style="73" customWidth="1"/>
    <col min="4877" max="4877" width="13.7109375" style="73" customWidth="1"/>
    <col min="4878" max="4878" width="12.7109375" style="73" customWidth="1"/>
    <col min="4879" max="4879" width="13.7109375" style="73" customWidth="1"/>
    <col min="4880" max="4880" width="2.28515625" style="73" customWidth="1"/>
    <col min="4881" max="4881" width="2.140625" style="73" customWidth="1"/>
    <col min="4882" max="4882" width="13.140625" style="73" customWidth="1"/>
    <col min="4883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425781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1.28515625" style="73" customWidth="1"/>
    <col min="5129" max="5129" width="10.42578125" style="73" bestFit="1" customWidth="1"/>
    <col min="5130" max="5130" width="14.5703125" style="73" customWidth="1"/>
    <col min="5131" max="5131" width="14.85546875" style="73" customWidth="1"/>
    <col min="5132" max="5132" width="11" style="73" customWidth="1"/>
    <col min="5133" max="5133" width="13.7109375" style="73" customWidth="1"/>
    <col min="5134" max="5134" width="12.7109375" style="73" customWidth="1"/>
    <col min="5135" max="5135" width="13.7109375" style="73" customWidth="1"/>
    <col min="5136" max="5136" width="2.28515625" style="73" customWidth="1"/>
    <col min="5137" max="5137" width="2.140625" style="73" customWidth="1"/>
    <col min="5138" max="5138" width="13.140625" style="73" customWidth="1"/>
    <col min="5139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425781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1.28515625" style="73" customWidth="1"/>
    <col min="5385" max="5385" width="10.42578125" style="73" bestFit="1" customWidth="1"/>
    <col min="5386" max="5386" width="14.5703125" style="73" customWidth="1"/>
    <col min="5387" max="5387" width="14.85546875" style="73" customWidth="1"/>
    <col min="5388" max="5388" width="11" style="73" customWidth="1"/>
    <col min="5389" max="5389" width="13.7109375" style="73" customWidth="1"/>
    <col min="5390" max="5390" width="12.7109375" style="73" customWidth="1"/>
    <col min="5391" max="5391" width="13.7109375" style="73" customWidth="1"/>
    <col min="5392" max="5392" width="2.28515625" style="73" customWidth="1"/>
    <col min="5393" max="5393" width="2.140625" style="73" customWidth="1"/>
    <col min="5394" max="5394" width="13.140625" style="73" customWidth="1"/>
    <col min="5395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425781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1.28515625" style="73" customWidth="1"/>
    <col min="5641" max="5641" width="10.42578125" style="73" bestFit="1" customWidth="1"/>
    <col min="5642" max="5642" width="14.5703125" style="73" customWidth="1"/>
    <col min="5643" max="5643" width="14.85546875" style="73" customWidth="1"/>
    <col min="5644" max="5644" width="11" style="73" customWidth="1"/>
    <col min="5645" max="5645" width="13.7109375" style="73" customWidth="1"/>
    <col min="5646" max="5646" width="12.7109375" style="73" customWidth="1"/>
    <col min="5647" max="5647" width="13.7109375" style="73" customWidth="1"/>
    <col min="5648" max="5648" width="2.28515625" style="73" customWidth="1"/>
    <col min="5649" max="5649" width="2.140625" style="73" customWidth="1"/>
    <col min="5650" max="5650" width="13.140625" style="73" customWidth="1"/>
    <col min="5651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425781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1.28515625" style="73" customWidth="1"/>
    <col min="5897" max="5897" width="10.42578125" style="73" bestFit="1" customWidth="1"/>
    <col min="5898" max="5898" width="14.5703125" style="73" customWidth="1"/>
    <col min="5899" max="5899" width="14.85546875" style="73" customWidth="1"/>
    <col min="5900" max="5900" width="11" style="73" customWidth="1"/>
    <col min="5901" max="5901" width="13.7109375" style="73" customWidth="1"/>
    <col min="5902" max="5902" width="12.7109375" style="73" customWidth="1"/>
    <col min="5903" max="5903" width="13.7109375" style="73" customWidth="1"/>
    <col min="5904" max="5904" width="2.28515625" style="73" customWidth="1"/>
    <col min="5905" max="5905" width="2.140625" style="73" customWidth="1"/>
    <col min="5906" max="5906" width="13.140625" style="73" customWidth="1"/>
    <col min="5907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425781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1.28515625" style="73" customWidth="1"/>
    <col min="6153" max="6153" width="10.42578125" style="73" bestFit="1" customWidth="1"/>
    <col min="6154" max="6154" width="14.5703125" style="73" customWidth="1"/>
    <col min="6155" max="6155" width="14.85546875" style="73" customWidth="1"/>
    <col min="6156" max="6156" width="11" style="73" customWidth="1"/>
    <col min="6157" max="6157" width="13.7109375" style="73" customWidth="1"/>
    <col min="6158" max="6158" width="12.7109375" style="73" customWidth="1"/>
    <col min="6159" max="6159" width="13.7109375" style="73" customWidth="1"/>
    <col min="6160" max="6160" width="2.28515625" style="73" customWidth="1"/>
    <col min="6161" max="6161" width="2.140625" style="73" customWidth="1"/>
    <col min="6162" max="6162" width="13.140625" style="73" customWidth="1"/>
    <col min="6163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425781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1.28515625" style="73" customWidth="1"/>
    <col min="6409" max="6409" width="10.42578125" style="73" bestFit="1" customWidth="1"/>
    <col min="6410" max="6410" width="14.5703125" style="73" customWidth="1"/>
    <col min="6411" max="6411" width="14.85546875" style="73" customWidth="1"/>
    <col min="6412" max="6412" width="11" style="73" customWidth="1"/>
    <col min="6413" max="6413" width="13.7109375" style="73" customWidth="1"/>
    <col min="6414" max="6414" width="12.7109375" style="73" customWidth="1"/>
    <col min="6415" max="6415" width="13.7109375" style="73" customWidth="1"/>
    <col min="6416" max="6416" width="2.28515625" style="73" customWidth="1"/>
    <col min="6417" max="6417" width="2.140625" style="73" customWidth="1"/>
    <col min="6418" max="6418" width="13.140625" style="73" customWidth="1"/>
    <col min="6419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425781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1.28515625" style="73" customWidth="1"/>
    <col min="6665" max="6665" width="10.42578125" style="73" bestFit="1" customWidth="1"/>
    <col min="6666" max="6666" width="14.5703125" style="73" customWidth="1"/>
    <col min="6667" max="6667" width="14.85546875" style="73" customWidth="1"/>
    <col min="6668" max="6668" width="11" style="73" customWidth="1"/>
    <col min="6669" max="6669" width="13.7109375" style="73" customWidth="1"/>
    <col min="6670" max="6670" width="12.7109375" style="73" customWidth="1"/>
    <col min="6671" max="6671" width="13.7109375" style="73" customWidth="1"/>
    <col min="6672" max="6672" width="2.28515625" style="73" customWidth="1"/>
    <col min="6673" max="6673" width="2.140625" style="73" customWidth="1"/>
    <col min="6674" max="6674" width="13.140625" style="73" customWidth="1"/>
    <col min="6675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425781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1.28515625" style="73" customWidth="1"/>
    <col min="6921" max="6921" width="10.42578125" style="73" bestFit="1" customWidth="1"/>
    <col min="6922" max="6922" width="14.5703125" style="73" customWidth="1"/>
    <col min="6923" max="6923" width="14.85546875" style="73" customWidth="1"/>
    <col min="6924" max="6924" width="11" style="73" customWidth="1"/>
    <col min="6925" max="6925" width="13.7109375" style="73" customWidth="1"/>
    <col min="6926" max="6926" width="12.7109375" style="73" customWidth="1"/>
    <col min="6927" max="6927" width="13.7109375" style="73" customWidth="1"/>
    <col min="6928" max="6928" width="2.28515625" style="73" customWidth="1"/>
    <col min="6929" max="6929" width="2.140625" style="73" customWidth="1"/>
    <col min="6930" max="6930" width="13.140625" style="73" customWidth="1"/>
    <col min="6931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425781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1.28515625" style="73" customWidth="1"/>
    <col min="7177" max="7177" width="10.42578125" style="73" bestFit="1" customWidth="1"/>
    <col min="7178" max="7178" width="14.5703125" style="73" customWidth="1"/>
    <col min="7179" max="7179" width="14.85546875" style="73" customWidth="1"/>
    <col min="7180" max="7180" width="11" style="73" customWidth="1"/>
    <col min="7181" max="7181" width="13.7109375" style="73" customWidth="1"/>
    <col min="7182" max="7182" width="12.7109375" style="73" customWidth="1"/>
    <col min="7183" max="7183" width="13.7109375" style="73" customWidth="1"/>
    <col min="7184" max="7184" width="2.28515625" style="73" customWidth="1"/>
    <col min="7185" max="7185" width="2.140625" style="73" customWidth="1"/>
    <col min="7186" max="7186" width="13.140625" style="73" customWidth="1"/>
    <col min="7187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425781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1.28515625" style="73" customWidth="1"/>
    <col min="7433" max="7433" width="10.42578125" style="73" bestFit="1" customWidth="1"/>
    <col min="7434" max="7434" width="14.5703125" style="73" customWidth="1"/>
    <col min="7435" max="7435" width="14.85546875" style="73" customWidth="1"/>
    <col min="7436" max="7436" width="11" style="73" customWidth="1"/>
    <col min="7437" max="7437" width="13.7109375" style="73" customWidth="1"/>
    <col min="7438" max="7438" width="12.7109375" style="73" customWidth="1"/>
    <col min="7439" max="7439" width="13.7109375" style="73" customWidth="1"/>
    <col min="7440" max="7440" width="2.28515625" style="73" customWidth="1"/>
    <col min="7441" max="7441" width="2.140625" style="73" customWidth="1"/>
    <col min="7442" max="7442" width="13.140625" style="73" customWidth="1"/>
    <col min="7443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425781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1.28515625" style="73" customWidth="1"/>
    <col min="7689" max="7689" width="10.42578125" style="73" bestFit="1" customWidth="1"/>
    <col min="7690" max="7690" width="14.5703125" style="73" customWidth="1"/>
    <col min="7691" max="7691" width="14.85546875" style="73" customWidth="1"/>
    <col min="7692" max="7692" width="11" style="73" customWidth="1"/>
    <col min="7693" max="7693" width="13.7109375" style="73" customWidth="1"/>
    <col min="7694" max="7694" width="12.7109375" style="73" customWidth="1"/>
    <col min="7695" max="7695" width="13.7109375" style="73" customWidth="1"/>
    <col min="7696" max="7696" width="2.28515625" style="73" customWidth="1"/>
    <col min="7697" max="7697" width="2.140625" style="73" customWidth="1"/>
    <col min="7698" max="7698" width="13.140625" style="73" customWidth="1"/>
    <col min="7699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425781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1.28515625" style="73" customWidth="1"/>
    <col min="7945" max="7945" width="10.42578125" style="73" bestFit="1" customWidth="1"/>
    <col min="7946" max="7946" width="14.5703125" style="73" customWidth="1"/>
    <col min="7947" max="7947" width="14.85546875" style="73" customWidth="1"/>
    <col min="7948" max="7948" width="11" style="73" customWidth="1"/>
    <col min="7949" max="7949" width="13.7109375" style="73" customWidth="1"/>
    <col min="7950" max="7950" width="12.7109375" style="73" customWidth="1"/>
    <col min="7951" max="7951" width="13.7109375" style="73" customWidth="1"/>
    <col min="7952" max="7952" width="2.28515625" style="73" customWidth="1"/>
    <col min="7953" max="7953" width="2.140625" style="73" customWidth="1"/>
    <col min="7954" max="7954" width="13.140625" style="73" customWidth="1"/>
    <col min="7955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425781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1.28515625" style="73" customWidth="1"/>
    <col min="8201" max="8201" width="10.42578125" style="73" bestFit="1" customWidth="1"/>
    <col min="8202" max="8202" width="14.5703125" style="73" customWidth="1"/>
    <col min="8203" max="8203" width="14.85546875" style="73" customWidth="1"/>
    <col min="8204" max="8204" width="11" style="73" customWidth="1"/>
    <col min="8205" max="8205" width="13.7109375" style="73" customWidth="1"/>
    <col min="8206" max="8206" width="12.7109375" style="73" customWidth="1"/>
    <col min="8207" max="8207" width="13.7109375" style="73" customWidth="1"/>
    <col min="8208" max="8208" width="2.28515625" style="73" customWidth="1"/>
    <col min="8209" max="8209" width="2.140625" style="73" customWidth="1"/>
    <col min="8210" max="8210" width="13.140625" style="73" customWidth="1"/>
    <col min="8211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425781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1.28515625" style="73" customWidth="1"/>
    <col min="8457" max="8457" width="10.42578125" style="73" bestFit="1" customWidth="1"/>
    <col min="8458" max="8458" width="14.5703125" style="73" customWidth="1"/>
    <col min="8459" max="8459" width="14.85546875" style="73" customWidth="1"/>
    <col min="8460" max="8460" width="11" style="73" customWidth="1"/>
    <col min="8461" max="8461" width="13.7109375" style="73" customWidth="1"/>
    <col min="8462" max="8462" width="12.7109375" style="73" customWidth="1"/>
    <col min="8463" max="8463" width="13.7109375" style="73" customWidth="1"/>
    <col min="8464" max="8464" width="2.28515625" style="73" customWidth="1"/>
    <col min="8465" max="8465" width="2.140625" style="73" customWidth="1"/>
    <col min="8466" max="8466" width="13.140625" style="73" customWidth="1"/>
    <col min="8467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425781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1.28515625" style="73" customWidth="1"/>
    <col min="8713" max="8713" width="10.42578125" style="73" bestFit="1" customWidth="1"/>
    <col min="8714" max="8714" width="14.5703125" style="73" customWidth="1"/>
    <col min="8715" max="8715" width="14.85546875" style="73" customWidth="1"/>
    <col min="8716" max="8716" width="11" style="73" customWidth="1"/>
    <col min="8717" max="8717" width="13.7109375" style="73" customWidth="1"/>
    <col min="8718" max="8718" width="12.7109375" style="73" customWidth="1"/>
    <col min="8719" max="8719" width="13.7109375" style="73" customWidth="1"/>
    <col min="8720" max="8720" width="2.28515625" style="73" customWidth="1"/>
    <col min="8721" max="8721" width="2.140625" style="73" customWidth="1"/>
    <col min="8722" max="8722" width="13.140625" style="73" customWidth="1"/>
    <col min="8723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425781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1.28515625" style="73" customWidth="1"/>
    <col min="8969" max="8969" width="10.42578125" style="73" bestFit="1" customWidth="1"/>
    <col min="8970" max="8970" width="14.5703125" style="73" customWidth="1"/>
    <col min="8971" max="8971" width="14.85546875" style="73" customWidth="1"/>
    <col min="8972" max="8972" width="11" style="73" customWidth="1"/>
    <col min="8973" max="8973" width="13.7109375" style="73" customWidth="1"/>
    <col min="8974" max="8974" width="12.7109375" style="73" customWidth="1"/>
    <col min="8975" max="8975" width="13.7109375" style="73" customWidth="1"/>
    <col min="8976" max="8976" width="2.28515625" style="73" customWidth="1"/>
    <col min="8977" max="8977" width="2.140625" style="73" customWidth="1"/>
    <col min="8978" max="8978" width="13.140625" style="73" customWidth="1"/>
    <col min="8979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425781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1.28515625" style="73" customWidth="1"/>
    <col min="9225" max="9225" width="10.42578125" style="73" bestFit="1" customWidth="1"/>
    <col min="9226" max="9226" width="14.5703125" style="73" customWidth="1"/>
    <col min="9227" max="9227" width="14.85546875" style="73" customWidth="1"/>
    <col min="9228" max="9228" width="11" style="73" customWidth="1"/>
    <col min="9229" max="9229" width="13.7109375" style="73" customWidth="1"/>
    <col min="9230" max="9230" width="12.7109375" style="73" customWidth="1"/>
    <col min="9231" max="9231" width="13.7109375" style="73" customWidth="1"/>
    <col min="9232" max="9232" width="2.28515625" style="73" customWidth="1"/>
    <col min="9233" max="9233" width="2.140625" style="73" customWidth="1"/>
    <col min="9234" max="9234" width="13.140625" style="73" customWidth="1"/>
    <col min="9235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425781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1.28515625" style="73" customWidth="1"/>
    <col min="9481" max="9481" width="10.42578125" style="73" bestFit="1" customWidth="1"/>
    <col min="9482" max="9482" width="14.5703125" style="73" customWidth="1"/>
    <col min="9483" max="9483" width="14.85546875" style="73" customWidth="1"/>
    <col min="9484" max="9484" width="11" style="73" customWidth="1"/>
    <col min="9485" max="9485" width="13.7109375" style="73" customWidth="1"/>
    <col min="9486" max="9486" width="12.7109375" style="73" customWidth="1"/>
    <col min="9487" max="9487" width="13.7109375" style="73" customWidth="1"/>
    <col min="9488" max="9488" width="2.28515625" style="73" customWidth="1"/>
    <col min="9489" max="9489" width="2.140625" style="73" customWidth="1"/>
    <col min="9490" max="9490" width="13.140625" style="73" customWidth="1"/>
    <col min="9491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425781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1.28515625" style="73" customWidth="1"/>
    <col min="9737" max="9737" width="10.42578125" style="73" bestFit="1" customWidth="1"/>
    <col min="9738" max="9738" width="14.5703125" style="73" customWidth="1"/>
    <col min="9739" max="9739" width="14.85546875" style="73" customWidth="1"/>
    <col min="9740" max="9740" width="11" style="73" customWidth="1"/>
    <col min="9741" max="9741" width="13.7109375" style="73" customWidth="1"/>
    <col min="9742" max="9742" width="12.7109375" style="73" customWidth="1"/>
    <col min="9743" max="9743" width="13.7109375" style="73" customWidth="1"/>
    <col min="9744" max="9744" width="2.28515625" style="73" customWidth="1"/>
    <col min="9745" max="9745" width="2.140625" style="73" customWidth="1"/>
    <col min="9746" max="9746" width="13.140625" style="73" customWidth="1"/>
    <col min="9747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425781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1.28515625" style="73" customWidth="1"/>
    <col min="9993" max="9993" width="10.42578125" style="73" bestFit="1" customWidth="1"/>
    <col min="9994" max="9994" width="14.5703125" style="73" customWidth="1"/>
    <col min="9995" max="9995" width="14.85546875" style="73" customWidth="1"/>
    <col min="9996" max="9996" width="11" style="73" customWidth="1"/>
    <col min="9997" max="9997" width="13.7109375" style="73" customWidth="1"/>
    <col min="9998" max="9998" width="12.7109375" style="73" customWidth="1"/>
    <col min="9999" max="9999" width="13.7109375" style="73" customWidth="1"/>
    <col min="10000" max="10000" width="2.28515625" style="73" customWidth="1"/>
    <col min="10001" max="10001" width="2.140625" style="73" customWidth="1"/>
    <col min="10002" max="10002" width="13.140625" style="73" customWidth="1"/>
    <col min="10003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425781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1.28515625" style="73" customWidth="1"/>
    <col min="10249" max="10249" width="10.42578125" style="73" bestFit="1" customWidth="1"/>
    <col min="10250" max="10250" width="14.5703125" style="73" customWidth="1"/>
    <col min="10251" max="10251" width="14.85546875" style="73" customWidth="1"/>
    <col min="10252" max="10252" width="11" style="73" customWidth="1"/>
    <col min="10253" max="10253" width="13.7109375" style="73" customWidth="1"/>
    <col min="10254" max="10254" width="12.7109375" style="73" customWidth="1"/>
    <col min="10255" max="10255" width="13.7109375" style="73" customWidth="1"/>
    <col min="10256" max="10256" width="2.28515625" style="73" customWidth="1"/>
    <col min="10257" max="10257" width="2.140625" style="73" customWidth="1"/>
    <col min="10258" max="10258" width="13.140625" style="73" customWidth="1"/>
    <col min="10259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425781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1.28515625" style="73" customWidth="1"/>
    <col min="10505" max="10505" width="10.42578125" style="73" bestFit="1" customWidth="1"/>
    <col min="10506" max="10506" width="14.5703125" style="73" customWidth="1"/>
    <col min="10507" max="10507" width="14.85546875" style="73" customWidth="1"/>
    <col min="10508" max="10508" width="11" style="73" customWidth="1"/>
    <col min="10509" max="10509" width="13.7109375" style="73" customWidth="1"/>
    <col min="10510" max="10510" width="12.7109375" style="73" customWidth="1"/>
    <col min="10511" max="10511" width="13.7109375" style="73" customWidth="1"/>
    <col min="10512" max="10512" width="2.28515625" style="73" customWidth="1"/>
    <col min="10513" max="10513" width="2.140625" style="73" customWidth="1"/>
    <col min="10514" max="10514" width="13.140625" style="73" customWidth="1"/>
    <col min="10515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425781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1.28515625" style="73" customWidth="1"/>
    <col min="10761" max="10761" width="10.42578125" style="73" bestFit="1" customWidth="1"/>
    <col min="10762" max="10762" width="14.5703125" style="73" customWidth="1"/>
    <col min="10763" max="10763" width="14.85546875" style="73" customWidth="1"/>
    <col min="10764" max="10764" width="11" style="73" customWidth="1"/>
    <col min="10765" max="10765" width="13.7109375" style="73" customWidth="1"/>
    <col min="10766" max="10766" width="12.7109375" style="73" customWidth="1"/>
    <col min="10767" max="10767" width="13.7109375" style="73" customWidth="1"/>
    <col min="10768" max="10768" width="2.28515625" style="73" customWidth="1"/>
    <col min="10769" max="10769" width="2.140625" style="73" customWidth="1"/>
    <col min="10770" max="10770" width="13.140625" style="73" customWidth="1"/>
    <col min="10771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425781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1.28515625" style="73" customWidth="1"/>
    <col min="11017" max="11017" width="10.42578125" style="73" bestFit="1" customWidth="1"/>
    <col min="11018" max="11018" width="14.5703125" style="73" customWidth="1"/>
    <col min="11019" max="11019" width="14.85546875" style="73" customWidth="1"/>
    <col min="11020" max="11020" width="11" style="73" customWidth="1"/>
    <col min="11021" max="11021" width="13.7109375" style="73" customWidth="1"/>
    <col min="11022" max="11022" width="12.7109375" style="73" customWidth="1"/>
    <col min="11023" max="11023" width="13.7109375" style="73" customWidth="1"/>
    <col min="11024" max="11024" width="2.28515625" style="73" customWidth="1"/>
    <col min="11025" max="11025" width="2.140625" style="73" customWidth="1"/>
    <col min="11026" max="11026" width="13.140625" style="73" customWidth="1"/>
    <col min="11027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425781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1.28515625" style="73" customWidth="1"/>
    <col min="11273" max="11273" width="10.42578125" style="73" bestFit="1" customWidth="1"/>
    <col min="11274" max="11274" width="14.5703125" style="73" customWidth="1"/>
    <col min="11275" max="11275" width="14.85546875" style="73" customWidth="1"/>
    <col min="11276" max="11276" width="11" style="73" customWidth="1"/>
    <col min="11277" max="11277" width="13.7109375" style="73" customWidth="1"/>
    <col min="11278" max="11278" width="12.7109375" style="73" customWidth="1"/>
    <col min="11279" max="11279" width="13.7109375" style="73" customWidth="1"/>
    <col min="11280" max="11280" width="2.28515625" style="73" customWidth="1"/>
    <col min="11281" max="11281" width="2.140625" style="73" customWidth="1"/>
    <col min="11282" max="11282" width="13.140625" style="73" customWidth="1"/>
    <col min="11283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425781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1.28515625" style="73" customWidth="1"/>
    <col min="11529" max="11529" width="10.42578125" style="73" bestFit="1" customWidth="1"/>
    <col min="11530" max="11530" width="14.5703125" style="73" customWidth="1"/>
    <col min="11531" max="11531" width="14.85546875" style="73" customWidth="1"/>
    <col min="11532" max="11532" width="11" style="73" customWidth="1"/>
    <col min="11533" max="11533" width="13.7109375" style="73" customWidth="1"/>
    <col min="11534" max="11534" width="12.7109375" style="73" customWidth="1"/>
    <col min="11535" max="11535" width="13.7109375" style="73" customWidth="1"/>
    <col min="11536" max="11536" width="2.28515625" style="73" customWidth="1"/>
    <col min="11537" max="11537" width="2.140625" style="73" customWidth="1"/>
    <col min="11538" max="11538" width="13.140625" style="73" customWidth="1"/>
    <col min="11539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425781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1.28515625" style="73" customWidth="1"/>
    <col min="11785" max="11785" width="10.42578125" style="73" bestFit="1" customWidth="1"/>
    <col min="11786" max="11786" width="14.5703125" style="73" customWidth="1"/>
    <col min="11787" max="11787" width="14.85546875" style="73" customWidth="1"/>
    <col min="11788" max="11788" width="11" style="73" customWidth="1"/>
    <col min="11789" max="11789" width="13.7109375" style="73" customWidth="1"/>
    <col min="11790" max="11790" width="12.7109375" style="73" customWidth="1"/>
    <col min="11791" max="11791" width="13.7109375" style="73" customWidth="1"/>
    <col min="11792" max="11792" width="2.28515625" style="73" customWidth="1"/>
    <col min="11793" max="11793" width="2.140625" style="73" customWidth="1"/>
    <col min="11794" max="11794" width="13.140625" style="73" customWidth="1"/>
    <col min="11795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425781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1.28515625" style="73" customWidth="1"/>
    <col min="12041" max="12041" width="10.42578125" style="73" bestFit="1" customWidth="1"/>
    <col min="12042" max="12042" width="14.5703125" style="73" customWidth="1"/>
    <col min="12043" max="12043" width="14.85546875" style="73" customWidth="1"/>
    <col min="12044" max="12044" width="11" style="73" customWidth="1"/>
    <col min="12045" max="12045" width="13.7109375" style="73" customWidth="1"/>
    <col min="12046" max="12046" width="12.7109375" style="73" customWidth="1"/>
    <col min="12047" max="12047" width="13.7109375" style="73" customWidth="1"/>
    <col min="12048" max="12048" width="2.28515625" style="73" customWidth="1"/>
    <col min="12049" max="12049" width="2.140625" style="73" customWidth="1"/>
    <col min="12050" max="12050" width="13.140625" style="73" customWidth="1"/>
    <col min="12051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425781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1.28515625" style="73" customWidth="1"/>
    <col min="12297" max="12297" width="10.42578125" style="73" bestFit="1" customWidth="1"/>
    <col min="12298" max="12298" width="14.5703125" style="73" customWidth="1"/>
    <col min="12299" max="12299" width="14.85546875" style="73" customWidth="1"/>
    <col min="12300" max="12300" width="11" style="73" customWidth="1"/>
    <col min="12301" max="12301" width="13.7109375" style="73" customWidth="1"/>
    <col min="12302" max="12302" width="12.7109375" style="73" customWidth="1"/>
    <col min="12303" max="12303" width="13.7109375" style="73" customWidth="1"/>
    <col min="12304" max="12304" width="2.28515625" style="73" customWidth="1"/>
    <col min="12305" max="12305" width="2.140625" style="73" customWidth="1"/>
    <col min="12306" max="12306" width="13.140625" style="73" customWidth="1"/>
    <col min="12307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425781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1.28515625" style="73" customWidth="1"/>
    <col min="12553" max="12553" width="10.42578125" style="73" bestFit="1" customWidth="1"/>
    <col min="12554" max="12554" width="14.5703125" style="73" customWidth="1"/>
    <col min="12555" max="12555" width="14.85546875" style="73" customWidth="1"/>
    <col min="12556" max="12556" width="11" style="73" customWidth="1"/>
    <col min="12557" max="12557" width="13.7109375" style="73" customWidth="1"/>
    <col min="12558" max="12558" width="12.7109375" style="73" customWidth="1"/>
    <col min="12559" max="12559" width="13.7109375" style="73" customWidth="1"/>
    <col min="12560" max="12560" width="2.28515625" style="73" customWidth="1"/>
    <col min="12561" max="12561" width="2.140625" style="73" customWidth="1"/>
    <col min="12562" max="12562" width="13.140625" style="73" customWidth="1"/>
    <col min="12563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425781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1.28515625" style="73" customWidth="1"/>
    <col min="12809" max="12809" width="10.42578125" style="73" bestFit="1" customWidth="1"/>
    <col min="12810" max="12810" width="14.5703125" style="73" customWidth="1"/>
    <col min="12811" max="12811" width="14.85546875" style="73" customWidth="1"/>
    <col min="12812" max="12812" width="11" style="73" customWidth="1"/>
    <col min="12813" max="12813" width="13.7109375" style="73" customWidth="1"/>
    <col min="12814" max="12814" width="12.7109375" style="73" customWidth="1"/>
    <col min="12815" max="12815" width="13.7109375" style="73" customWidth="1"/>
    <col min="12816" max="12816" width="2.28515625" style="73" customWidth="1"/>
    <col min="12817" max="12817" width="2.140625" style="73" customWidth="1"/>
    <col min="12818" max="12818" width="13.140625" style="73" customWidth="1"/>
    <col min="12819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425781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1.28515625" style="73" customWidth="1"/>
    <col min="13065" max="13065" width="10.42578125" style="73" bestFit="1" customWidth="1"/>
    <col min="13066" max="13066" width="14.5703125" style="73" customWidth="1"/>
    <col min="13067" max="13067" width="14.85546875" style="73" customWidth="1"/>
    <col min="13068" max="13068" width="11" style="73" customWidth="1"/>
    <col min="13069" max="13069" width="13.7109375" style="73" customWidth="1"/>
    <col min="13070" max="13070" width="12.7109375" style="73" customWidth="1"/>
    <col min="13071" max="13071" width="13.7109375" style="73" customWidth="1"/>
    <col min="13072" max="13072" width="2.28515625" style="73" customWidth="1"/>
    <col min="13073" max="13073" width="2.140625" style="73" customWidth="1"/>
    <col min="13074" max="13074" width="13.140625" style="73" customWidth="1"/>
    <col min="13075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425781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1.28515625" style="73" customWidth="1"/>
    <col min="13321" max="13321" width="10.42578125" style="73" bestFit="1" customWidth="1"/>
    <col min="13322" max="13322" width="14.5703125" style="73" customWidth="1"/>
    <col min="13323" max="13323" width="14.85546875" style="73" customWidth="1"/>
    <col min="13324" max="13324" width="11" style="73" customWidth="1"/>
    <col min="13325" max="13325" width="13.7109375" style="73" customWidth="1"/>
    <col min="13326" max="13326" width="12.7109375" style="73" customWidth="1"/>
    <col min="13327" max="13327" width="13.7109375" style="73" customWidth="1"/>
    <col min="13328" max="13328" width="2.28515625" style="73" customWidth="1"/>
    <col min="13329" max="13329" width="2.140625" style="73" customWidth="1"/>
    <col min="13330" max="13330" width="13.140625" style="73" customWidth="1"/>
    <col min="13331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425781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1.28515625" style="73" customWidth="1"/>
    <col min="13577" max="13577" width="10.42578125" style="73" bestFit="1" customWidth="1"/>
    <col min="13578" max="13578" width="14.5703125" style="73" customWidth="1"/>
    <col min="13579" max="13579" width="14.85546875" style="73" customWidth="1"/>
    <col min="13580" max="13580" width="11" style="73" customWidth="1"/>
    <col min="13581" max="13581" width="13.7109375" style="73" customWidth="1"/>
    <col min="13582" max="13582" width="12.7109375" style="73" customWidth="1"/>
    <col min="13583" max="13583" width="13.7109375" style="73" customWidth="1"/>
    <col min="13584" max="13584" width="2.28515625" style="73" customWidth="1"/>
    <col min="13585" max="13585" width="2.140625" style="73" customWidth="1"/>
    <col min="13586" max="13586" width="13.140625" style="73" customWidth="1"/>
    <col min="13587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425781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1.28515625" style="73" customWidth="1"/>
    <col min="13833" max="13833" width="10.42578125" style="73" bestFit="1" customWidth="1"/>
    <col min="13834" max="13834" width="14.5703125" style="73" customWidth="1"/>
    <col min="13835" max="13835" width="14.85546875" style="73" customWidth="1"/>
    <col min="13836" max="13836" width="11" style="73" customWidth="1"/>
    <col min="13837" max="13837" width="13.7109375" style="73" customWidth="1"/>
    <col min="13838" max="13838" width="12.7109375" style="73" customWidth="1"/>
    <col min="13839" max="13839" width="13.7109375" style="73" customWidth="1"/>
    <col min="13840" max="13840" width="2.28515625" style="73" customWidth="1"/>
    <col min="13841" max="13841" width="2.140625" style="73" customWidth="1"/>
    <col min="13842" max="13842" width="13.140625" style="73" customWidth="1"/>
    <col min="13843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425781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1.28515625" style="73" customWidth="1"/>
    <col min="14089" max="14089" width="10.42578125" style="73" bestFit="1" customWidth="1"/>
    <col min="14090" max="14090" width="14.5703125" style="73" customWidth="1"/>
    <col min="14091" max="14091" width="14.85546875" style="73" customWidth="1"/>
    <col min="14092" max="14092" width="11" style="73" customWidth="1"/>
    <col min="14093" max="14093" width="13.7109375" style="73" customWidth="1"/>
    <col min="14094" max="14094" width="12.7109375" style="73" customWidth="1"/>
    <col min="14095" max="14095" width="13.7109375" style="73" customWidth="1"/>
    <col min="14096" max="14096" width="2.28515625" style="73" customWidth="1"/>
    <col min="14097" max="14097" width="2.140625" style="73" customWidth="1"/>
    <col min="14098" max="14098" width="13.140625" style="73" customWidth="1"/>
    <col min="14099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425781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1.28515625" style="73" customWidth="1"/>
    <col min="14345" max="14345" width="10.42578125" style="73" bestFit="1" customWidth="1"/>
    <col min="14346" max="14346" width="14.5703125" style="73" customWidth="1"/>
    <col min="14347" max="14347" width="14.85546875" style="73" customWidth="1"/>
    <col min="14348" max="14348" width="11" style="73" customWidth="1"/>
    <col min="14349" max="14349" width="13.7109375" style="73" customWidth="1"/>
    <col min="14350" max="14350" width="12.7109375" style="73" customWidth="1"/>
    <col min="14351" max="14351" width="13.7109375" style="73" customWidth="1"/>
    <col min="14352" max="14352" width="2.28515625" style="73" customWidth="1"/>
    <col min="14353" max="14353" width="2.140625" style="73" customWidth="1"/>
    <col min="14354" max="14354" width="13.140625" style="73" customWidth="1"/>
    <col min="14355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425781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1.28515625" style="73" customWidth="1"/>
    <col min="14601" max="14601" width="10.42578125" style="73" bestFit="1" customWidth="1"/>
    <col min="14602" max="14602" width="14.5703125" style="73" customWidth="1"/>
    <col min="14603" max="14603" width="14.85546875" style="73" customWidth="1"/>
    <col min="14604" max="14604" width="11" style="73" customWidth="1"/>
    <col min="14605" max="14605" width="13.7109375" style="73" customWidth="1"/>
    <col min="14606" max="14606" width="12.7109375" style="73" customWidth="1"/>
    <col min="14607" max="14607" width="13.7109375" style="73" customWidth="1"/>
    <col min="14608" max="14608" width="2.28515625" style="73" customWidth="1"/>
    <col min="14609" max="14609" width="2.140625" style="73" customWidth="1"/>
    <col min="14610" max="14610" width="13.140625" style="73" customWidth="1"/>
    <col min="14611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425781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1.28515625" style="73" customWidth="1"/>
    <col min="14857" max="14857" width="10.42578125" style="73" bestFit="1" customWidth="1"/>
    <col min="14858" max="14858" width="14.5703125" style="73" customWidth="1"/>
    <col min="14859" max="14859" width="14.85546875" style="73" customWidth="1"/>
    <col min="14860" max="14860" width="11" style="73" customWidth="1"/>
    <col min="14861" max="14861" width="13.7109375" style="73" customWidth="1"/>
    <col min="14862" max="14862" width="12.7109375" style="73" customWidth="1"/>
    <col min="14863" max="14863" width="13.7109375" style="73" customWidth="1"/>
    <col min="14864" max="14864" width="2.28515625" style="73" customWidth="1"/>
    <col min="14865" max="14865" width="2.140625" style="73" customWidth="1"/>
    <col min="14866" max="14866" width="13.140625" style="73" customWidth="1"/>
    <col min="14867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425781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1.28515625" style="73" customWidth="1"/>
    <col min="15113" max="15113" width="10.42578125" style="73" bestFit="1" customWidth="1"/>
    <col min="15114" max="15114" width="14.5703125" style="73" customWidth="1"/>
    <col min="15115" max="15115" width="14.85546875" style="73" customWidth="1"/>
    <col min="15116" max="15116" width="11" style="73" customWidth="1"/>
    <col min="15117" max="15117" width="13.7109375" style="73" customWidth="1"/>
    <col min="15118" max="15118" width="12.7109375" style="73" customWidth="1"/>
    <col min="15119" max="15119" width="13.7109375" style="73" customWidth="1"/>
    <col min="15120" max="15120" width="2.28515625" style="73" customWidth="1"/>
    <col min="15121" max="15121" width="2.140625" style="73" customWidth="1"/>
    <col min="15122" max="15122" width="13.140625" style="73" customWidth="1"/>
    <col min="15123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425781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1.28515625" style="73" customWidth="1"/>
    <col min="15369" max="15369" width="10.42578125" style="73" bestFit="1" customWidth="1"/>
    <col min="15370" max="15370" width="14.5703125" style="73" customWidth="1"/>
    <col min="15371" max="15371" width="14.85546875" style="73" customWidth="1"/>
    <col min="15372" max="15372" width="11" style="73" customWidth="1"/>
    <col min="15373" max="15373" width="13.7109375" style="73" customWidth="1"/>
    <col min="15374" max="15374" width="12.7109375" style="73" customWidth="1"/>
    <col min="15375" max="15375" width="13.7109375" style="73" customWidth="1"/>
    <col min="15376" max="15376" width="2.28515625" style="73" customWidth="1"/>
    <col min="15377" max="15377" width="2.140625" style="73" customWidth="1"/>
    <col min="15378" max="15378" width="13.140625" style="73" customWidth="1"/>
    <col min="15379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425781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1.28515625" style="73" customWidth="1"/>
    <col min="15625" max="15625" width="10.42578125" style="73" bestFit="1" customWidth="1"/>
    <col min="15626" max="15626" width="14.5703125" style="73" customWidth="1"/>
    <col min="15627" max="15627" width="14.85546875" style="73" customWidth="1"/>
    <col min="15628" max="15628" width="11" style="73" customWidth="1"/>
    <col min="15629" max="15629" width="13.7109375" style="73" customWidth="1"/>
    <col min="15630" max="15630" width="12.7109375" style="73" customWidth="1"/>
    <col min="15631" max="15631" width="13.7109375" style="73" customWidth="1"/>
    <col min="15632" max="15632" width="2.28515625" style="73" customWidth="1"/>
    <col min="15633" max="15633" width="2.140625" style="73" customWidth="1"/>
    <col min="15634" max="15634" width="13.140625" style="73" customWidth="1"/>
    <col min="15635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425781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1.28515625" style="73" customWidth="1"/>
    <col min="15881" max="15881" width="10.42578125" style="73" bestFit="1" customWidth="1"/>
    <col min="15882" max="15882" width="14.5703125" style="73" customWidth="1"/>
    <col min="15883" max="15883" width="14.85546875" style="73" customWidth="1"/>
    <col min="15884" max="15884" width="11" style="73" customWidth="1"/>
    <col min="15885" max="15885" width="13.7109375" style="73" customWidth="1"/>
    <col min="15886" max="15886" width="12.7109375" style="73" customWidth="1"/>
    <col min="15887" max="15887" width="13.7109375" style="73" customWidth="1"/>
    <col min="15888" max="15888" width="2.28515625" style="73" customWidth="1"/>
    <col min="15889" max="15889" width="2.140625" style="73" customWidth="1"/>
    <col min="15890" max="15890" width="13.140625" style="73" customWidth="1"/>
    <col min="15891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425781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1.28515625" style="73" customWidth="1"/>
    <col min="16137" max="16137" width="10.42578125" style="73" bestFit="1" customWidth="1"/>
    <col min="16138" max="16138" width="14.5703125" style="73" customWidth="1"/>
    <col min="16139" max="16139" width="14.85546875" style="73" customWidth="1"/>
    <col min="16140" max="16140" width="11" style="73" customWidth="1"/>
    <col min="16141" max="16141" width="13.7109375" style="73" customWidth="1"/>
    <col min="16142" max="16142" width="12.7109375" style="73" customWidth="1"/>
    <col min="16143" max="16143" width="13.7109375" style="73" customWidth="1"/>
    <col min="16144" max="16144" width="2.28515625" style="73" customWidth="1"/>
    <col min="16145" max="16145" width="2.140625" style="73" customWidth="1"/>
    <col min="16146" max="16146" width="13.140625" style="73" customWidth="1"/>
    <col min="16147" max="16384" width="9.140625" style="73"/>
  </cols>
  <sheetData>
    <row r="2" spans="2:18">
      <c r="B2" s="458" t="s">
        <v>648</v>
      </c>
      <c r="C2" s="458"/>
      <c r="D2" s="458"/>
      <c r="M2" s="459"/>
      <c r="N2" s="459"/>
      <c r="O2" s="459"/>
    </row>
    <row r="3" spans="2:18">
      <c r="B3" s="458"/>
      <c r="C3" s="458"/>
      <c r="D3" s="458"/>
      <c r="M3" s="459"/>
      <c r="N3" s="459"/>
      <c r="O3" s="459"/>
    </row>
    <row r="4" spans="2:18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8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8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8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8" ht="22.9" customHeight="1" thickBot="1">
      <c r="B8" s="175" t="s">
        <v>13</v>
      </c>
      <c r="C8" s="176" t="s">
        <v>52</v>
      </c>
      <c r="D8" s="177">
        <v>238909523.48000002</v>
      </c>
      <c r="E8" s="177">
        <v>0</v>
      </c>
      <c r="F8" s="177">
        <v>39112395.780000001</v>
      </c>
      <c r="G8" s="177">
        <v>1318342.28</v>
      </c>
      <c r="H8" s="177">
        <v>42931908.320000008</v>
      </c>
      <c r="I8" s="177">
        <v>0</v>
      </c>
      <c r="J8" s="177">
        <v>1576148.73</v>
      </c>
      <c r="K8" s="177">
        <v>4242645.46</v>
      </c>
      <c r="L8" s="177">
        <v>29925846.900000002</v>
      </c>
      <c r="M8" s="178">
        <v>286527528.76999998</v>
      </c>
      <c r="N8" s="177">
        <v>131046529.39</v>
      </c>
      <c r="O8" s="179">
        <v>155480999.38</v>
      </c>
      <c r="R8" s="86"/>
    </row>
    <row r="9" spans="2:18" ht="22.9" customHeight="1" thickBot="1">
      <c r="B9" s="175" t="s">
        <v>53</v>
      </c>
      <c r="C9" s="176" t="s">
        <v>54</v>
      </c>
      <c r="D9" s="177">
        <v>15204924.950000001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11571910.630000001</v>
      </c>
      <c r="M9" s="178">
        <v>3633014.3200000003</v>
      </c>
      <c r="N9" s="177">
        <v>394000</v>
      </c>
      <c r="O9" s="179">
        <v>3239014.3200000003</v>
      </c>
      <c r="R9" s="86"/>
    </row>
    <row r="10" spans="2:18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</row>
    <row r="11" spans="2:18" ht="30.75" thickBot="1">
      <c r="B11" s="175" t="s">
        <v>57</v>
      </c>
      <c r="C11" s="176" t="s">
        <v>58</v>
      </c>
      <c r="D11" s="177">
        <v>45946279.500000007</v>
      </c>
      <c r="E11" s="177">
        <v>0</v>
      </c>
      <c r="F11" s="177">
        <v>3651184.12</v>
      </c>
      <c r="G11" s="177">
        <v>0</v>
      </c>
      <c r="H11" s="177">
        <v>37529975.980000004</v>
      </c>
      <c r="I11" s="177">
        <v>0</v>
      </c>
      <c r="J11" s="177">
        <v>0</v>
      </c>
      <c r="K11" s="177">
        <v>4241880.47</v>
      </c>
      <c r="L11" s="177">
        <v>16493903.780000001</v>
      </c>
      <c r="M11" s="178">
        <v>66391655.350000009</v>
      </c>
      <c r="N11" s="177">
        <v>7925457.2300000004</v>
      </c>
      <c r="O11" s="179">
        <v>58466198.120000005</v>
      </c>
      <c r="R11" s="86"/>
    </row>
    <row r="12" spans="2:18" ht="24.6" customHeight="1" thickBot="1">
      <c r="B12" s="175" t="s">
        <v>59</v>
      </c>
      <c r="C12" s="176" t="s">
        <v>60</v>
      </c>
      <c r="D12" s="177">
        <v>65280549.509999998</v>
      </c>
      <c r="E12" s="177">
        <v>0</v>
      </c>
      <c r="F12" s="177">
        <v>11743298.75</v>
      </c>
      <c r="G12" s="177">
        <v>764.99</v>
      </c>
      <c r="H12" s="177">
        <v>3799594.5599999996</v>
      </c>
      <c r="I12" s="177">
        <v>0</v>
      </c>
      <c r="J12" s="177">
        <v>302522.51</v>
      </c>
      <c r="K12" s="177">
        <v>0</v>
      </c>
      <c r="L12" s="177">
        <v>1653976.74</v>
      </c>
      <c r="M12" s="178">
        <v>78867708.559999987</v>
      </c>
      <c r="N12" s="177">
        <v>57540863.910000004</v>
      </c>
      <c r="O12" s="179">
        <v>21326844.649999984</v>
      </c>
      <c r="R12" s="86"/>
    </row>
    <row r="13" spans="2:18" ht="24.6" customHeight="1" thickBot="1">
      <c r="B13" s="175" t="s">
        <v>61</v>
      </c>
      <c r="C13" s="176" t="s">
        <v>62</v>
      </c>
      <c r="D13" s="177">
        <v>1659618.34</v>
      </c>
      <c r="E13" s="177">
        <v>0</v>
      </c>
      <c r="F13" s="177">
        <v>136580.56</v>
      </c>
      <c r="G13" s="177">
        <v>0</v>
      </c>
      <c r="H13" s="177">
        <v>0</v>
      </c>
      <c r="I13" s="177">
        <v>0</v>
      </c>
      <c r="J13" s="177">
        <v>62349.77</v>
      </c>
      <c r="K13" s="177">
        <v>0</v>
      </c>
      <c r="L13" s="177">
        <v>22778.69</v>
      </c>
      <c r="M13" s="178">
        <v>1711070.4400000002</v>
      </c>
      <c r="N13" s="177">
        <v>1275342.02</v>
      </c>
      <c r="O13" s="179">
        <v>435728.42000000016</v>
      </c>
      <c r="R13" s="86"/>
    </row>
    <row r="14" spans="2:18" ht="24.6" customHeight="1" thickBot="1">
      <c r="B14" s="175" t="s">
        <v>63</v>
      </c>
      <c r="C14" s="176" t="s">
        <v>64</v>
      </c>
      <c r="D14" s="177">
        <v>110818151.18000001</v>
      </c>
      <c r="E14" s="177">
        <v>0</v>
      </c>
      <c r="F14" s="177">
        <v>23581332.349999998</v>
      </c>
      <c r="G14" s="177">
        <v>1317577.29</v>
      </c>
      <c r="H14" s="177">
        <v>1602337.78</v>
      </c>
      <c r="I14" s="177">
        <v>0</v>
      </c>
      <c r="J14" s="177">
        <v>1211276.45</v>
      </c>
      <c r="K14" s="177">
        <v>764.99</v>
      </c>
      <c r="L14" s="177">
        <v>183277.06</v>
      </c>
      <c r="M14" s="178">
        <v>135924080.09999999</v>
      </c>
      <c r="N14" s="177">
        <v>63910866.230000004</v>
      </c>
      <c r="O14" s="179">
        <v>72013213.86999999</v>
      </c>
      <c r="R14" s="86"/>
    </row>
    <row r="15" spans="2:18" ht="22.15" customHeight="1" thickBot="1">
      <c r="B15" s="181" t="s">
        <v>18</v>
      </c>
      <c r="C15" s="176" t="s">
        <v>65</v>
      </c>
      <c r="D15" s="177">
        <v>64902884.099999994</v>
      </c>
      <c r="E15" s="177">
        <v>0</v>
      </c>
      <c r="F15" s="177">
        <v>48444320.669999994</v>
      </c>
      <c r="G15" s="177">
        <v>0</v>
      </c>
      <c r="H15" s="177">
        <v>352141.82</v>
      </c>
      <c r="I15" s="177">
        <v>0</v>
      </c>
      <c r="J15" s="177">
        <v>51236301.409999996</v>
      </c>
      <c r="K15" s="177">
        <v>1216702.29</v>
      </c>
      <c r="L15" s="177">
        <v>70993.77</v>
      </c>
      <c r="M15" s="178">
        <v>61175349.119999975</v>
      </c>
      <c r="N15" s="177">
        <v>0</v>
      </c>
      <c r="O15" s="179">
        <v>61175349.119999975</v>
      </c>
      <c r="R15" s="86"/>
    </row>
    <row r="16" spans="2:18" ht="31.9" customHeight="1" thickBot="1">
      <c r="B16" s="181" t="s">
        <v>20</v>
      </c>
      <c r="C16" s="176" t="s">
        <v>66</v>
      </c>
      <c r="D16" s="177">
        <v>20761.189999999999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20761.189999999999</v>
      </c>
      <c r="M16" s="178">
        <v>0</v>
      </c>
      <c r="N16" s="177">
        <v>0</v>
      </c>
      <c r="O16" s="179">
        <v>0</v>
      </c>
      <c r="R16" s="86"/>
    </row>
    <row r="17" spans="2:18" ht="20.45" customHeight="1" thickBot="1">
      <c r="B17" s="181" t="s">
        <v>22</v>
      </c>
      <c r="C17" s="176" t="s">
        <v>67</v>
      </c>
      <c r="D17" s="177">
        <v>19548533.68</v>
      </c>
      <c r="E17" s="177">
        <v>0</v>
      </c>
      <c r="F17" s="177">
        <v>8254107.8100000005</v>
      </c>
      <c r="G17" s="177">
        <v>0</v>
      </c>
      <c r="H17" s="177">
        <v>0.26</v>
      </c>
      <c r="I17" s="177">
        <v>0</v>
      </c>
      <c r="J17" s="177">
        <v>0</v>
      </c>
      <c r="K17" s="177">
        <v>0</v>
      </c>
      <c r="L17" s="177">
        <v>3150.41</v>
      </c>
      <c r="M17" s="178">
        <v>27799491.340000004</v>
      </c>
      <c r="N17" s="177">
        <v>20195206.440000001</v>
      </c>
      <c r="O17" s="179">
        <v>7604284.9000000022</v>
      </c>
      <c r="R17" s="86"/>
    </row>
    <row r="18" spans="2:18" ht="22.15" customHeight="1" thickBot="1">
      <c r="B18" s="452" t="s">
        <v>68</v>
      </c>
      <c r="C18" s="453"/>
      <c r="D18" s="178">
        <v>323381702.45000005</v>
      </c>
      <c r="E18" s="178">
        <v>0</v>
      </c>
      <c r="F18" s="178">
        <v>95810824.25999999</v>
      </c>
      <c r="G18" s="178">
        <v>1318342.28</v>
      </c>
      <c r="H18" s="178">
        <v>43284050.400000006</v>
      </c>
      <c r="I18" s="178">
        <v>0</v>
      </c>
      <c r="J18" s="178">
        <v>52812450.139999993</v>
      </c>
      <c r="K18" s="178">
        <v>5459347.75</v>
      </c>
      <c r="L18" s="178">
        <v>30020752.270000003</v>
      </c>
      <c r="M18" s="178">
        <v>375502369.23000002</v>
      </c>
      <c r="N18" s="178">
        <v>151241735.83000001</v>
      </c>
      <c r="O18" s="179">
        <v>224260633.40000001</v>
      </c>
      <c r="R18" s="86"/>
    </row>
    <row r="19" spans="2:18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8" ht="6" customHeight="1" thickTop="1"/>
    <row r="21" spans="2:18" ht="9.6" customHeight="1">
      <c r="B21" s="185" t="s">
        <v>71</v>
      </c>
    </row>
    <row r="22" spans="2:18" ht="10.9" customHeight="1">
      <c r="B22" s="185" t="s">
        <v>72</v>
      </c>
    </row>
    <row r="23" spans="2:18" ht="10.15" customHeight="1">
      <c r="B23" s="185" t="s">
        <v>73</v>
      </c>
    </row>
    <row r="24" spans="2:18" ht="38.450000000000003" customHeight="1"/>
    <row r="25" spans="2:18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8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31" right="0.17" top="0.74803149606299213" bottom="0.74803149606299213" header="0.31496062992125984" footer="0.31496062992125984"/>
  <pageSetup scale="61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2:S26"/>
  <sheetViews>
    <sheetView showGridLines="0" showOutlineSymbols="0" zoomScale="70" zoomScaleNormal="70" workbookViewId="0">
      <selection activeCell="D8" sqref="D8: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4.85546875" style="73" customWidth="1"/>
    <col min="5" max="5" width="10.42578125" style="73" bestFit="1" customWidth="1"/>
    <col min="6" max="6" width="12.85546875" style="73" customWidth="1"/>
    <col min="7" max="7" width="14.28515625" style="73" customWidth="1"/>
    <col min="8" max="8" width="11.28515625" style="73" customWidth="1"/>
    <col min="9" max="9" width="10.42578125" style="73" bestFit="1" customWidth="1"/>
    <col min="10" max="10" width="14.5703125" style="73" customWidth="1"/>
    <col min="11" max="11" width="14.42578125" style="73" customWidth="1"/>
    <col min="12" max="12" width="12.140625" style="73" customWidth="1"/>
    <col min="13" max="13" width="14" style="73" customWidth="1"/>
    <col min="14" max="14" width="13.42578125" style="73" customWidth="1"/>
    <col min="15" max="15" width="15" style="73" customWidth="1"/>
    <col min="16" max="16" width="2.28515625" style="73" customWidth="1"/>
    <col min="17" max="17" width="2.140625" style="73" customWidth="1"/>
    <col min="18" max="19" width="12.42578125" style="73" bestFit="1" customWidth="1"/>
    <col min="20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425781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1.28515625" style="73" customWidth="1"/>
    <col min="265" max="265" width="10.42578125" style="73" bestFit="1" customWidth="1"/>
    <col min="266" max="266" width="14.5703125" style="73" customWidth="1"/>
    <col min="267" max="267" width="14.85546875" style="73" customWidth="1"/>
    <col min="268" max="268" width="11" style="73" customWidth="1"/>
    <col min="269" max="269" width="13.7109375" style="73" customWidth="1"/>
    <col min="270" max="270" width="12.7109375" style="73" customWidth="1"/>
    <col min="271" max="271" width="13.7109375" style="73" customWidth="1"/>
    <col min="272" max="272" width="2.28515625" style="73" customWidth="1"/>
    <col min="273" max="273" width="2.140625" style="73" customWidth="1"/>
    <col min="274" max="274" width="13.140625" style="73" customWidth="1"/>
    <col min="275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425781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1.28515625" style="73" customWidth="1"/>
    <col min="521" max="521" width="10.42578125" style="73" bestFit="1" customWidth="1"/>
    <col min="522" max="522" width="14.5703125" style="73" customWidth="1"/>
    <col min="523" max="523" width="14.85546875" style="73" customWidth="1"/>
    <col min="524" max="524" width="11" style="73" customWidth="1"/>
    <col min="525" max="525" width="13.7109375" style="73" customWidth="1"/>
    <col min="526" max="526" width="12.7109375" style="73" customWidth="1"/>
    <col min="527" max="527" width="13.7109375" style="73" customWidth="1"/>
    <col min="528" max="528" width="2.28515625" style="73" customWidth="1"/>
    <col min="529" max="529" width="2.140625" style="73" customWidth="1"/>
    <col min="530" max="530" width="13.140625" style="73" customWidth="1"/>
    <col min="531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425781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1.28515625" style="73" customWidth="1"/>
    <col min="777" max="777" width="10.42578125" style="73" bestFit="1" customWidth="1"/>
    <col min="778" max="778" width="14.5703125" style="73" customWidth="1"/>
    <col min="779" max="779" width="14.85546875" style="73" customWidth="1"/>
    <col min="780" max="780" width="11" style="73" customWidth="1"/>
    <col min="781" max="781" width="13.7109375" style="73" customWidth="1"/>
    <col min="782" max="782" width="12.7109375" style="73" customWidth="1"/>
    <col min="783" max="783" width="13.7109375" style="73" customWidth="1"/>
    <col min="784" max="784" width="2.28515625" style="73" customWidth="1"/>
    <col min="785" max="785" width="2.140625" style="73" customWidth="1"/>
    <col min="786" max="786" width="13.140625" style="73" customWidth="1"/>
    <col min="787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425781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1.28515625" style="73" customWidth="1"/>
    <col min="1033" max="1033" width="10.42578125" style="73" bestFit="1" customWidth="1"/>
    <col min="1034" max="1034" width="14.5703125" style="73" customWidth="1"/>
    <col min="1035" max="1035" width="14.85546875" style="73" customWidth="1"/>
    <col min="1036" max="1036" width="11" style="73" customWidth="1"/>
    <col min="1037" max="1037" width="13.7109375" style="73" customWidth="1"/>
    <col min="1038" max="1038" width="12.7109375" style="73" customWidth="1"/>
    <col min="1039" max="1039" width="13.7109375" style="73" customWidth="1"/>
    <col min="1040" max="1040" width="2.28515625" style="73" customWidth="1"/>
    <col min="1041" max="1041" width="2.140625" style="73" customWidth="1"/>
    <col min="1042" max="1042" width="13.140625" style="73" customWidth="1"/>
    <col min="1043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425781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1.28515625" style="73" customWidth="1"/>
    <col min="1289" max="1289" width="10.42578125" style="73" bestFit="1" customWidth="1"/>
    <col min="1290" max="1290" width="14.5703125" style="73" customWidth="1"/>
    <col min="1291" max="1291" width="14.85546875" style="73" customWidth="1"/>
    <col min="1292" max="1292" width="11" style="73" customWidth="1"/>
    <col min="1293" max="1293" width="13.7109375" style="73" customWidth="1"/>
    <col min="1294" max="1294" width="12.7109375" style="73" customWidth="1"/>
    <col min="1295" max="1295" width="13.7109375" style="73" customWidth="1"/>
    <col min="1296" max="1296" width="2.28515625" style="73" customWidth="1"/>
    <col min="1297" max="1297" width="2.140625" style="73" customWidth="1"/>
    <col min="1298" max="1298" width="13.140625" style="73" customWidth="1"/>
    <col min="1299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425781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1.28515625" style="73" customWidth="1"/>
    <col min="1545" max="1545" width="10.42578125" style="73" bestFit="1" customWidth="1"/>
    <col min="1546" max="1546" width="14.5703125" style="73" customWidth="1"/>
    <col min="1547" max="1547" width="14.85546875" style="73" customWidth="1"/>
    <col min="1548" max="1548" width="11" style="73" customWidth="1"/>
    <col min="1549" max="1549" width="13.7109375" style="73" customWidth="1"/>
    <col min="1550" max="1550" width="12.7109375" style="73" customWidth="1"/>
    <col min="1551" max="1551" width="13.7109375" style="73" customWidth="1"/>
    <col min="1552" max="1552" width="2.28515625" style="73" customWidth="1"/>
    <col min="1553" max="1553" width="2.140625" style="73" customWidth="1"/>
    <col min="1554" max="1554" width="13.140625" style="73" customWidth="1"/>
    <col min="1555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425781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1.28515625" style="73" customWidth="1"/>
    <col min="1801" max="1801" width="10.42578125" style="73" bestFit="1" customWidth="1"/>
    <col min="1802" max="1802" width="14.5703125" style="73" customWidth="1"/>
    <col min="1803" max="1803" width="14.85546875" style="73" customWidth="1"/>
    <col min="1804" max="1804" width="11" style="73" customWidth="1"/>
    <col min="1805" max="1805" width="13.7109375" style="73" customWidth="1"/>
    <col min="1806" max="1806" width="12.7109375" style="73" customWidth="1"/>
    <col min="1807" max="1807" width="13.7109375" style="73" customWidth="1"/>
    <col min="1808" max="1808" width="2.28515625" style="73" customWidth="1"/>
    <col min="1809" max="1809" width="2.140625" style="73" customWidth="1"/>
    <col min="1810" max="1810" width="13.140625" style="73" customWidth="1"/>
    <col min="1811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425781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1.28515625" style="73" customWidth="1"/>
    <col min="2057" max="2057" width="10.42578125" style="73" bestFit="1" customWidth="1"/>
    <col min="2058" max="2058" width="14.5703125" style="73" customWidth="1"/>
    <col min="2059" max="2059" width="14.85546875" style="73" customWidth="1"/>
    <col min="2060" max="2060" width="11" style="73" customWidth="1"/>
    <col min="2061" max="2061" width="13.7109375" style="73" customWidth="1"/>
    <col min="2062" max="2062" width="12.7109375" style="73" customWidth="1"/>
    <col min="2063" max="2063" width="13.7109375" style="73" customWidth="1"/>
    <col min="2064" max="2064" width="2.28515625" style="73" customWidth="1"/>
    <col min="2065" max="2065" width="2.140625" style="73" customWidth="1"/>
    <col min="2066" max="2066" width="13.140625" style="73" customWidth="1"/>
    <col min="2067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425781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1.28515625" style="73" customWidth="1"/>
    <col min="2313" max="2313" width="10.42578125" style="73" bestFit="1" customWidth="1"/>
    <col min="2314" max="2314" width="14.5703125" style="73" customWidth="1"/>
    <col min="2315" max="2315" width="14.85546875" style="73" customWidth="1"/>
    <col min="2316" max="2316" width="11" style="73" customWidth="1"/>
    <col min="2317" max="2317" width="13.7109375" style="73" customWidth="1"/>
    <col min="2318" max="2318" width="12.7109375" style="73" customWidth="1"/>
    <col min="2319" max="2319" width="13.7109375" style="73" customWidth="1"/>
    <col min="2320" max="2320" width="2.28515625" style="73" customWidth="1"/>
    <col min="2321" max="2321" width="2.140625" style="73" customWidth="1"/>
    <col min="2322" max="2322" width="13.140625" style="73" customWidth="1"/>
    <col min="2323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425781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1.28515625" style="73" customWidth="1"/>
    <col min="2569" max="2569" width="10.42578125" style="73" bestFit="1" customWidth="1"/>
    <col min="2570" max="2570" width="14.5703125" style="73" customWidth="1"/>
    <col min="2571" max="2571" width="14.85546875" style="73" customWidth="1"/>
    <col min="2572" max="2572" width="11" style="73" customWidth="1"/>
    <col min="2573" max="2573" width="13.7109375" style="73" customWidth="1"/>
    <col min="2574" max="2574" width="12.7109375" style="73" customWidth="1"/>
    <col min="2575" max="2575" width="13.7109375" style="73" customWidth="1"/>
    <col min="2576" max="2576" width="2.28515625" style="73" customWidth="1"/>
    <col min="2577" max="2577" width="2.140625" style="73" customWidth="1"/>
    <col min="2578" max="2578" width="13.140625" style="73" customWidth="1"/>
    <col min="2579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425781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1.28515625" style="73" customWidth="1"/>
    <col min="2825" max="2825" width="10.42578125" style="73" bestFit="1" customWidth="1"/>
    <col min="2826" max="2826" width="14.5703125" style="73" customWidth="1"/>
    <col min="2827" max="2827" width="14.85546875" style="73" customWidth="1"/>
    <col min="2828" max="2828" width="11" style="73" customWidth="1"/>
    <col min="2829" max="2829" width="13.7109375" style="73" customWidth="1"/>
    <col min="2830" max="2830" width="12.7109375" style="73" customWidth="1"/>
    <col min="2831" max="2831" width="13.7109375" style="73" customWidth="1"/>
    <col min="2832" max="2832" width="2.28515625" style="73" customWidth="1"/>
    <col min="2833" max="2833" width="2.140625" style="73" customWidth="1"/>
    <col min="2834" max="2834" width="13.140625" style="73" customWidth="1"/>
    <col min="2835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425781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1.28515625" style="73" customWidth="1"/>
    <col min="3081" max="3081" width="10.42578125" style="73" bestFit="1" customWidth="1"/>
    <col min="3082" max="3082" width="14.5703125" style="73" customWidth="1"/>
    <col min="3083" max="3083" width="14.85546875" style="73" customWidth="1"/>
    <col min="3084" max="3084" width="11" style="73" customWidth="1"/>
    <col min="3085" max="3085" width="13.7109375" style="73" customWidth="1"/>
    <col min="3086" max="3086" width="12.7109375" style="73" customWidth="1"/>
    <col min="3087" max="3087" width="13.7109375" style="73" customWidth="1"/>
    <col min="3088" max="3088" width="2.28515625" style="73" customWidth="1"/>
    <col min="3089" max="3089" width="2.140625" style="73" customWidth="1"/>
    <col min="3090" max="3090" width="13.140625" style="73" customWidth="1"/>
    <col min="3091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425781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1.28515625" style="73" customWidth="1"/>
    <col min="3337" max="3337" width="10.42578125" style="73" bestFit="1" customWidth="1"/>
    <col min="3338" max="3338" width="14.5703125" style="73" customWidth="1"/>
    <col min="3339" max="3339" width="14.85546875" style="73" customWidth="1"/>
    <col min="3340" max="3340" width="11" style="73" customWidth="1"/>
    <col min="3341" max="3341" width="13.7109375" style="73" customWidth="1"/>
    <col min="3342" max="3342" width="12.7109375" style="73" customWidth="1"/>
    <col min="3343" max="3343" width="13.7109375" style="73" customWidth="1"/>
    <col min="3344" max="3344" width="2.28515625" style="73" customWidth="1"/>
    <col min="3345" max="3345" width="2.140625" style="73" customWidth="1"/>
    <col min="3346" max="3346" width="13.140625" style="73" customWidth="1"/>
    <col min="3347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425781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1.28515625" style="73" customWidth="1"/>
    <col min="3593" max="3593" width="10.42578125" style="73" bestFit="1" customWidth="1"/>
    <col min="3594" max="3594" width="14.5703125" style="73" customWidth="1"/>
    <col min="3595" max="3595" width="14.85546875" style="73" customWidth="1"/>
    <col min="3596" max="3596" width="11" style="73" customWidth="1"/>
    <col min="3597" max="3597" width="13.7109375" style="73" customWidth="1"/>
    <col min="3598" max="3598" width="12.7109375" style="73" customWidth="1"/>
    <col min="3599" max="3599" width="13.7109375" style="73" customWidth="1"/>
    <col min="3600" max="3600" width="2.28515625" style="73" customWidth="1"/>
    <col min="3601" max="3601" width="2.140625" style="73" customWidth="1"/>
    <col min="3602" max="3602" width="13.140625" style="73" customWidth="1"/>
    <col min="3603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425781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1.28515625" style="73" customWidth="1"/>
    <col min="3849" max="3849" width="10.42578125" style="73" bestFit="1" customWidth="1"/>
    <col min="3850" max="3850" width="14.5703125" style="73" customWidth="1"/>
    <col min="3851" max="3851" width="14.85546875" style="73" customWidth="1"/>
    <col min="3852" max="3852" width="11" style="73" customWidth="1"/>
    <col min="3853" max="3853" width="13.7109375" style="73" customWidth="1"/>
    <col min="3854" max="3854" width="12.7109375" style="73" customWidth="1"/>
    <col min="3855" max="3855" width="13.7109375" style="73" customWidth="1"/>
    <col min="3856" max="3856" width="2.28515625" style="73" customWidth="1"/>
    <col min="3857" max="3857" width="2.140625" style="73" customWidth="1"/>
    <col min="3858" max="3858" width="13.140625" style="73" customWidth="1"/>
    <col min="3859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425781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1.28515625" style="73" customWidth="1"/>
    <col min="4105" max="4105" width="10.42578125" style="73" bestFit="1" customWidth="1"/>
    <col min="4106" max="4106" width="14.5703125" style="73" customWidth="1"/>
    <col min="4107" max="4107" width="14.85546875" style="73" customWidth="1"/>
    <col min="4108" max="4108" width="11" style="73" customWidth="1"/>
    <col min="4109" max="4109" width="13.7109375" style="73" customWidth="1"/>
    <col min="4110" max="4110" width="12.7109375" style="73" customWidth="1"/>
    <col min="4111" max="4111" width="13.7109375" style="73" customWidth="1"/>
    <col min="4112" max="4112" width="2.28515625" style="73" customWidth="1"/>
    <col min="4113" max="4113" width="2.140625" style="73" customWidth="1"/>
    <col min="4114" max="4114" width="13.140625" style="73" customWidth="1"/>
    <col min="4115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425781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1.28515625" style="73" customWidth="1"/>
    <col min="4361" max="4361" width="10.42578125" style="73" bestFit="1" customWidth="1"/>
    <col min="4362" max="4362" width="14.5703125" style="73" customWidth="1"/>
    <col min="4363" max="4363" width="14.85546875" style="73" customWidth="1"/>
    <col min="4364" max="4364" width="11" style="73" customWidth="1"/>
    <col min="4365" max="4365" width="13.7109375" style="73" customWidth="1"/>
    <col min="4366" max="4366" width="12.7109375" style="73" customWidth="1"/>
    <col min="4367" max="4367" width="13.7109375" style="73" customWidth="1"/>
    <col min="4368" max="4368" width="2.28515625" style="73" customWidth="1"/>
    <col min="4369" max="4369" width="2.140625" style="73" customWidth="1"/>
    <col min="4370" max="4370" width="13.140625" style="73" customWidth="1"/>
    <col min="4371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425781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1.28515625" style="73" customWidth="1"/>
    <col min="4617" max="4617" width="10.42578125" style="73" bestFit="1" customWidth="1"/>
    <col min="4618" max="4618" width="14.5703125" style="73" customWidth="1"/>
    <col min="4619" max="4619" width="14.85546875" style="73" customWidth="1"/>
    <col min="4620" max="4620" width="11" style="73" customWidth="1"/>
    <col min="4621" max="4621" width="13.7109375" style="73" customWidth="1"/>
    <col min="4622" max="4622" width="12.7109375" style="73" customWidth="1"/>
    <col min="4623" max="4623" width="13.7109375" style="73" customWidth="1"/>
    <col min="4624" max="4624" width="2.28515625" style="73" customWidth="1"/>
    <col min="4625" max="4625" width="2.140625" style="73" customWidth="1"/>
    <col min="4626" max="4626" width="13.140625" style="73" customWidth="1"/>
    <col min="4627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425781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1.28515625" style="73" customWidth="1"/>
    <col min="4873" max="4873" width="10.42578125" style="73" bestFit="1" customWidth="1"/>
    <col min="4874" max="4874" width="14.5703125" style="73" customWidth="1"/>
    <col min="4875" max="4875" width="14.85546875" style="73" customWidth="1"/>
    <col min="4876" max="4876" width="11" style="73" customWidth="1"/>
    <col min="4877" max="4877" width="13.7109375" style="73" customWidth="1"/>
    <col min="4878" max="4878" width="12.7109375" style="73" customWidth="1"/>
    <col min="4879" max="4879" width="13.7109375" style="73" customWidth="1"/>
    <col min="4880" max="4880" width="2.28515625" style="73" customWidth="1"/>
    <col min="4881" max="4881" width="2.140625" style="73" customWidth="1"/>
    <col min="4882" max="4882" width="13.140625" style="73" customWidth="1"/>
    <col min="4883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425781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1.28515625" style="73" customWidth="1"/>
    <col min="5129" max="5129" width="10.42578125" style="73" bestFit="1" customWidth="1"/>
    <col min="5130" max="5130" width="14.5703125" style="73" customWidth="1"/>
    <col min="5131" max="5131" width="14.85546875" style="73" customWidth="1"/>
    <col min="5132" max="5132" width="11" style="73" customWidth="1"/>
    <col min="5133" max="5133" width="13.7109375" style="73" customWidth="1"/>
    <col min="5134" max="5134" width="12.7109375" style="73" customWidth="1"/>
    <col min="5135" max="5135" width="13.7109375" style="73" customWidth="1"/>
    <col min="5136" max="5136" width="2.28515625" style="73" customWidth="1"/>
    <col min="5137" max="5137" width="2.140625" style="73" customWidth="1"/>
    <col min="5138" max="5138" width="13.140625" style="73" customWidth="1"/>
    <col min="5139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425781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1.28515625" style="73" customWidth="1"/>
    <col min="5385" max="5385" width="10.42578125" style="73" bestFit="1" customWidth="1"/>
    <col min="5386" max="5386" width="14.5703125" style="73" customWidth="1"/>
    <col min="5387" max="5387" width="14.85546875" style="73" customWidth="1"/>
    <col min="5388" max="5388" width="11" style="73" customWidth="1"/>
    <col min="5389" max="5389" width="13.7109375" style="73" customWidth="1"/>
    <col min="5390" max="5390" width="12.7109375" style="73" customWidth="1"/>
    <col min="5391" max="5391" width="13.7109375" style="73" customWidth="1"/>
    <col min="5392" max="5392" width="2.28515625" style="73" customWidth="1"/>
    <col min="5393" max="5393" width="2.140625" style="73" customWidth="1"/>
    <col min="5394" max="5394" width="13.140625" style="73" customWidth="1"/>
    <col min="5395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425781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1.28515625" style="73" customWidth="1"/>
    <col min="5641" max="5641" width="10.42578125" style="73" bestFit="1" customWidth="1"/>
    <col min="5642" max="5642" width="14.5703125" style="73" customWidth="1"/>
    <col min="5643" max="5643" width="14.85546875" style="73" customWidth="1"/>
    <col min="5644" max="5644" width="11" style="73" customWidth="1"/>
    <col min="5645" max="5645" width="13.7109375" style="73" customWidth="1"/>
    <col min="5646" max="5646" width="12.7109375" style="73" customWidth="1"/>
    <col min="5647" max="5647" width="13.7109375" style="73" customWidth="1"/>
    <col min="5648" max="5648" width="2.28515625" style="73" customWidth="1"/>
    <col min="5649" max="5649" width="2.140625" style="73" customWidth="1"/>
    <col min="5650" max="5650" width="13.140625" style="73" customWidth="1"/>
    <col min="5651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425781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1.28515625" style="73" customWidth="1"/>
    <col min="5897" max="5897" width="10.42578125" style="73" bestFit="1" customWidth="1"/>
    <col min="5898" max="5898" width="14.5703125" style="73" customWidth="1"/>
    <col min="5899" max="5899" width="14.85546875" style="73" customWidth="1"/>
    <col min="5900" max="5900" width="11" style="73" customWidth="1"/>
    <col min="5901" max="5901" width="13.7109375" style="73" customWidth="1"/>
    <col min="5902" max="5902" width="12.7109375" style="73" customWidth="1"/>
    <col min="5903" max="5903" width="13.7109375" style="73" customWidth="1"/>
    <col min="5904" max="5904" width="2.28515625" style="73" customWidth="1"/>
    <col min="5905" max="5905" width="2.140625" style="73" customWidth="1"/>
    <col min="5906" max="5906" width="13.140625" style="73" customWidth="1"/>
    <col min="5907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425781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1.28515625" style="73" customWidth="1"/>
    <col min="6153" max="6153" width="10.42578125" style="73" bestFit="1" customWidth="1"/>
    <col min="6154" max="6154" width="14.5703125" style="73" customWidth="1"/>
    <col min="6155" max="6155" width="14.85546875" style="73" customWidth="1"/>
    <col min="6156" max="6156" width="11" style="73" customWidth="1"/>
    <col min="6157" max="6157" width="13.7109375" style="73" customWidth="1"/>
    <col min="6158" max="6158" width="12.7109375" style="73" customWidth="1"/>
    <col min="6159" max="6159" width="13.7109375" style="73" customWidth="1"/>
    <col min="6160" max="6160" width="2.28515625" style="73" customWidth="1"/>
    <col min="6161" max="6161" width="2.140625" style="73" customWidth="1"/>
    <col min="6162" max="6162" width="13.140625" style="73" customWidth="1"/>
    <col min="6163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425781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1.28515625" style="73" customWidth="1"/>
    <col min="6409" max="6409" width="10.42578125" style="73" bestFit="1" customWidth="1"/>
    <col min="6410" max="6410" width="14.5703125" style="73" customWidth="1"/>
    <col min="6411" max="6411" width="14.85546875" style="73" customWidth="1"/>
    <col min="6412" max="6412" width="11" style="73" customWidth="1"/>
    <col min="6413" max="6413" width="13.7109375" style="73" customWidth="1"/>
    <col min="6414" max="6414" width="12.7109375" style="73" customWidth="1"/>
    <col min="6415" max="6415" width="13.7109375" style="73" customWidth="1"/>
    <col min="6416" max="6416" width="2.28515625" style="73" customWidth="1"/>
    <col min="6417" max="6417" width="2.140625" style="73" customWidth="1"/>
    <col min="6418" max="6418" width="13.140625" style="73" customWidth="1"/>
    <col min="6419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425781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1.28515625" style="73" customWidth="1"/>
    <col min="6665" max="6665" width="10.42578125" style="73" bestFit="1" customWidth="1"/>
    <col min="6666" max="6666" width="14.5703125" style="73" customWidth="1"/>
    <col min="6667" max="6667" width="14.85546875" style="73" customWidth="1"/>
    <col min="6668" max="6668" width="11" style="73" customWidth="1"/>
    <col min="6669" max="6669" width="13.7109375" style="73" customWidth="1"/>
    <col min="6670" max="6670" width="12.7109375" style="73" customWidth="1"/>
    <col min="6671" max="6671" width="13.7109375" style="73" customWidth="1"/>
    <col min="6672" max="6672" width="2.28515625" style="73" customWidth="1"/>
    <col min="6673" max="6673" width="2.140625" style="73" customWidth="1"/>
    <col min="6674" max="6674" width="13.140625" style="73" customWidth="1"/>
    <col min="6675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425781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1.28515625" style="73" customWidth="1"/>
    <col min="6921" max="6921" width="10.42578125" style="73" bestFit="1" customWidth="1"/>
    <col min="6922" max="6922" width="14.5703125" style="73" customWidth="1"/>
    <col min="6923" max="6923" width="14.85546875" style="73" customWidth="1"/>
    <col min="6924" max="6924" width="11" style="73" customWidth="1"/>
    <col min="6925" max="6925" width="13.7109375" style="73" customWidth="1"/>
    <col min="6926" max="6926" width="12.7109375" style="73" customWidth="1"/>
    <col min="6927" max="6927" width="13.7109375" style="73" customWidth="1"/>
    <col min="6928" max="6928" width="2.28515625" style="73" customWidth="1"/>
    <col min="6929" max="6929" width="2.140625" style="73" customWidth="1"/>
    <col min="6930" max="6930" width="13.140625" style="73" customWidth="1"/>
    <col min="6931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425781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1.28515625" style="73" customWidth="1"/>
    <col min="7177" max="7177" width="10.42578125" style="73" bestFit="1" customWidth="1"/>
    <col min="7178" max="7178" width="14.5703125" style="73" customWidth="1"/>
    <col min="7179" max="7179" width="14.85546875" style="73" customWidth="1"/>
    <col min="7180" max="7180" width="11" style="73" customWidth="1"/>
    <col min="7181" max="7181" width="13.7109375" style="73" customWidth="1"/>
    <col min="7182" max="7182" width="12.7109375" style="73" customWidth="1"/>
    <col min="7183" max="7183" width="13.7109375" style="73" customWidth="1"/>
    <col min="7184" max="7184" width="2.28515625" style="73" customWidth="1"/>
    <col min="7185" max="7185" width="2.140625" style="73" customWidth="1"/>
    <col min="7186" max="7186" width="13.140625" style="73" customWidth="1"/>
    <col min="7187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425781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1.28515625" style="73" customWidth="1"/>
    <col min="7433" max="7433" width="10.42578125" style="73" bestFit="1" customWidth="1"/>
    <col min="7434" max="7434" width="14.5703125" style="73" customWidth="1"/>
    <col min="7435" max="7435" width="14.85546875" style="73" customWidth="1"/>
    <col min="7436" max="7436" width="11" style="73" customWidth="1"/>
    <col min="7437" max="7437" width="13.7109375" style="73" customWidth="1"/>
    <col min="7438" max="7438" width="12.7109375" style="73" customWidth="1"/>
    <col min="7439" max="7439" width="13.7109375" style="73" customWidth="1"/>
    <col min="7440" max="7440" width="2.28515625" style="73" customWidth="1"/>
    <col min="7441" max="7441" width="2.140625" style="73" customWidth="1"/>
    <col min="7442" max="7442" width="13.140625" style="73" customWidth="1"/>
    <col min="7443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425781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1.28515625" style="73" customWidth="1"/>
    <col min="7689" max="7689" width="10.42578125" style="73" bestFit="1" customWidth="1"/>
    <col min="7690" max="7690" width="14.5703125" style="73" customWidth="1"/>
    <col min="7691" max="7691" width="14.85546875" style="73" customWidth="1"/>
    <col min="7692" max="7692" width="11" style="73" customWidth="1"/>
    <col min="7693" max="7693" width="13.7109375" style="73" customWidth="1"/>
    <col min="7694" max="7694" width="12.7109375" style="73" customWidth="1"/>
    <col min="7695" max="7695" width="13.7109375" style="73" customWidth="1"/>
    <col min="7696" max="7696" width="2.28515625" style="73" customWidth="1"/>
    <col min="7697" max="7697" width="2.140625" style="73" customWidth="1"/>
    <col min="7698" max="7698" width="13.140625" style="73" customWidth="1"/>
    <col min="7699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425781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1.28515625" style="73" customWidth="1"/>
    <col min="7945" max="7945" width="10.42578125" style="73" bestFit="1" customWidth="1"/>
    <col min="7946" max="7946" width="14.5703125" style="73" customWidth="1"/>
    <col min="7947" max="7947" width="14.85546875" style="73" customWidth="1"/>
    <col min="7948" max="7948" width="11" style="73" customWidth="1"/>
    <col min="7949" max="7949" width="13.7109375" style="73" customWidth="1"/>
    <col min="7950" max="7950" width="12.7109375" style="73" customWidth="1"/>
    <col min="7951" max="7951" width="13.7109375" style="73" customWidth="1"/>
    <col min="7952" max="7952" width="2.28515625" style="73" customWidth="1"/>
    <col min="7953" max="7953" width="2.140625" style="73" customWidth="1"/>
    <col min="7954" max="7954" width="13.140625" style="73" customWidth="1"/>
    <col min="7955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425781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1.28515625" style="73" customWidth="1"/>
    <col min="8201" max="8201" width="10.42578125" style="73" bestFit="1" customWidth="1"/>
    <col min="8202" max="8202" width="14.5703125" style="73" customWidth="1"/>
    <col min="8203" max="8203" width="14.85546875" style="73" customWidth="1"/>
    <col min="8204" max="8204" width="11" style="73" customWidth="1"/>
    <col min="8205" max="8205" width="13.7109375" style="73" customWidth="1"/>
    <col min="8206" max="8206" width="12.7109375" style="73" customWidth="1"/>
    <col min="8207" max="8207" width="13.7109375" style="73" customWidth="1"/>
    <col min="8208" max="8208" width="2.28515625" style="73" customWidth="1"/>
    <col min="8209" max="8209" width="2.140625" style="73" customWidth="1"/>
    <col min="8210" max="8210" width="13.140625" style="73" customWidth="1"/>
    <col min="8211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425781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1.28515625" style="73" customWidth="1"/>
    <col min="8457" max="8457" width="10.42578125" style="73" bestFit="1" customWidth="1"/>
    <col min="8458" max="8458" width="14.5703125" style="73" customWidth="1"/>
    <col min="8459" max="8459" width="14.85546875" style="73" customWidth="1"/>
    <col min="8460" max="8460" width="11" style="73" customWidth="1"/>
    <col min="8461" max="8461" width="13.7109375" style="73" customWidth="1"/>
    <col min="8462" max="8462" width="12.7109375" style="73" customWidth="1"/>
    <col min="8463" max="8463" width="13.7109375" style="73" customWidth="1"/>
    <col min="8464" max="8464" width="2.28515625" style="73" customWidth="1"/>
    <col min="8465" max="8465" width="2.140625" style="73" customWidth="1"/>
    <col min="8466" max="8466" width="13.140625" style="73" customWidth="1"/>
    <col min="8467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425781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1.28515625" style="73" customWidth="1"/>
    <col min="8713" max="8713" width="10.42578125" style="73" bestFit="1" customWidth="1"/>
    <col min="8714" max="8714" width="14.5703125" style="73" customWidth="1"/>
    <col min="8715" max="8715" width="14.85546875" style="73" customWidth="1"/>
    <col min="8716" max="8716" width="11" style="73" customWidth="1"/>
    <col min="8717" max="8717" width="13.7109375" style="73" customWidth="1"/>
    <col min="8718" max="8718" width="12.7109375" style="73" customWidth="1"/>
    <col min="8719" max="8719" width="13.7109375" style="73" customWidth="1"/>
    <col min="8720" max="8720" width="2.28515625" style="73" customWidth="1"/>
    <col min="8721" max="8721" width="2.140625" style="73" customWidth="1"/>
    <col min="8722" max="8722" width="13.140625" style="73" customWidth="1"/>
    <col min="8723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425781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1.28515625" style="73" customWidth="1"/>
    <col min="8969" max="8969" width="10.42578125" style="73" bestFit="1" customWidth="1"/>
    <col min="8970" max="8970" width="14.5703125" style="73" customWidth="1"/>
    <col min="8971" max="8971" width="14.85546875" style="73" customWidth="1"/>
    <col min="8972" max="8972" width="11" style="73" customWidth="1"/>
    <col min="8973" max="8973" width="13.7109375" style="73" customWidth="1"/>
    <col min="8974" max="8974" width="12.7109375" style="73" customWidth="1"/>
    <col min="8975" max="8975" width="13.7109375" style="73" customWidth="1"/>
    <col min="8976" max="8976" width="2.28515625" style="73" customWidth="1"/>
    <col min="8977" max="8977" width="2.140625" style="73" customWidth="1"/>
    <col min="8978" max="8978" width="13.140625" style="73" customWidth="1"/>
    <col min="8979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425781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1.28515625" style="73" customWidth="1"/>
    <col min="9225" max="9225" width="10.42578125" style="73" bestFit="1" customWidth="1"/>
    <col min="9226" max="9226" width="14.5703125" style="73" customWidth="1"/>
    <col min="9227" max="9227" width="14.85546875" style="73" customWidth="1"/>
    <col min="9228" max="9228" width="11" style="73" customWidth="1"/>
    <col min="9229" max="9229" width="13.7109375" style="73" customWidth="1"/>
    <col min="9230" max="9230" width="12.7109375" style="73" customWidth="1"/>
    <col min="9231" max="9231" width="13.7109375" style="73" customWidth="1"/>
    <col min="9232" max="9232" width="2.28515625" style="73" customWidth="1"/>
    <col min="9233" max="9233" width="2.140625" style="73" customWidth="1"/>
    <col min="9234" max="9234" width="13.140625" style="73" customWidth="1"/>
    <col min="9235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425781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1.28515625" style="73" customWidth="1"/>
    <col min="9481" max="9481" width="10.42578125" style="73" bestFit="1" customWidth="1"/>
    <col min="9482" max="9482" width="14.5703125" style="73" customWidth="1"/>
    <col min="9483" max="9483" width="14.85546875" style="73" customWidth="1"/>
    <col min="9484" max="9484" width="11" style="73" customWidth="1"/>
    <col min="9485" max="9485" width="13.7109375" style="73" customWidth="1"/>
    <col min="9486" max="9486" width="12.7109375" style="73" customWidth="1"/>
    <col min="9487" max="9487" width="13.7109375" style="73" customWidth="1"/>
    <col min="9488" max="9488" width="2.28515625" style="73" customWidth="1"/>
    <col min="9489" max="9489" width="2.140625" style="73" customWidth="1"/>
    <col min="9490" max="9490" width="13.140625" style="73" customWidth="1"/>
    <col min="9491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425781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1.28515625" style="73" customWidth="1"/>
    <col min="9737" max="9737" width="10.42578125" style="73" bestFit="1" customWidth="1"/>
    <col min="9738" max="9738" width="14.5703125" style="73" customWidth="1"/>
    <col min="9739" max="9739" width="14.85546875" style="73" customWidth="1"/>
    <col min="9740" max="9740" width="11" style="73" customWidth="1"/>
    <col min="9741" max="9741" width="13.7109375" style="73" customWidth="1"/>
    <col min="9742" max="9742" width="12.7109375" style="73" customWidth="1"/>
    <col min="9743" max="9743" width="13.7109375" style="73" customWidth="1"/>
    <col min="9744" max="9744" width="2.28515625" style="73" customWidth="1"/>
    <col min="9745" max="9745" width="2.140625" style="73" customWidth="1"/>
    <col min="9746" max="9746" width="13.140625" style="73" customWidth="1"/>
    <col min="9747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425781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1.28515625" style="73" customWidth="1"/>
    <col min="9993" max="9993" width="10.42578125" style="73" bestFit="1" customWidth="1"/>
    <col min="9994" max="9994" width="14.5703125" style="73" customWidth="1"/>
    <col min="9995" max="9995" width="14.85546875" style="73" customWidth="1"/>
    <col min="9996" max="9996" width="11" style="73" customWidth="1"/>
    <col min="9997" max="9997" width="13.7109375" style="73" customWidth="1"/>
    <col min="9998" max="9998" width="12.7109375" style="73" customWidth="1"/>
    <col min="9999" max="9999" width="13.7109375" style="73" customWidth="1"/>
    <col min="10000" max="10000" width="2.28515625" style="73" customWidth="1"/>
    <col min="10001" max="10001" width="2.140625" style="73" customWidth="1"/>
    <col min="10002" max="10002" width="13.140625" style="73" customWidth="1"/>
    <col min="10003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425781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1.28515625" style="73" customWidth="1"/>
    <col min="10249" max="10249" width="10.42578125" style="73" bestFit="1" customWidth="1"/>
    <col min="10250" max="10250" width="14.5703125" style="73" customWidth="1"/>
    <col min="10251" max="10251" width="14.85546875" style="73" customWidth="1"/>
    <col min="10252" max="10252" width="11" style="73" customWidth="1"/>
    <col min="10253" max="10253" width="13.7109375" style="73" customWidth="1"/>
    <col min="10254" max="10254" width="12.7109375" style="73" customWidth="1"/>
    <col min="10255" max="10255" width="13.7109375" style="73" customWidth="1"/>
    <col min="10256" max="10256" width="2.28515625" style="73" customWidth="1"/>
    <col min="10257" max="10257" width="2.140625" style="73" customWidth="1"/>
    <col min="10258" max="10258" width="13.140625" style="73" customWidth="1"/>
    <col min="10259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425781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1.28515625" style="73" customWidth="1"/>
    <col min="10505" max="10505" width="10.42578125" style="73" bestFit="1" customWidth="1"/>
    <col min="10506" max="10506" width="14.5703125" style="73" customWidth="1"/>
    <col min="10507" max="10507" width="14.85546875" style="73" customWidth="1"/>
    <col min="10508" max="10508" width="11" style="73" customWidth="1"/>
    <col min="10509" max="10509" width="13.7109375" style="73" customWidth="1"/>
    <col min="10510" max="10510" width="12.7109375" style="73" customWidth="1"/>
    <col min="10511" max="10511" width="13.7109375" style="73" customWidth="1"/>
    <col min="10512" max="10512" width="2.28515625" style="73" customWidth="1"/>
    <col min="10513" max="10513" width="2.140625" style="73" customWidth="1"/>
    <col min="10514" max="10514" width="13.140625" style="73" customWidth="1"/>
    <col min="10515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425781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1.28515625" style="73" customWidth="1"/>
    <col min="10761" max="10761" width="10.42578125" style="73" bestFit="1" customWidth="1"/>
    <col min="10762" max="10762" width="14.5703125" style="73" customWidth="1"/>
    <col min="10763" max="10763" width="14.85546875" style="73" customWidth="1"/>
    <col min="10764" max="10764" width="11" style="73" customWidth="1"/>
    <col min="10765" max="10765" width="13.7109375" style="73" customWidth="1"/>
    <col min="10766" max="10766" width="12.7109375" style="73" customWidth="1"/>
    <col min="10767" max="10767" width="13.7109375" style="73" customWidth="1"/>
    <col min="10768" max="10768" width="2.28515625" style="73" customWidth="1"/>
    <col min="10769" max="10769" width="2.140625" style="73" customWidth="1"/>
    <col min="10770" max="10770" width="13.140625" style="73" customWidth="1"/>
    <col min="10771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425781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1.28515625" style="73" customWidth="1"/>
    <col min="11017" max="11017" width="10.42578125" style="73" bestFit="1" customWidth="1"/>
    <col min="11018" max="11018" width="14.5703125" style="73" customWidth="1"/>
    <col min="11019" max="11019" width="14.85546875" style="73" customWidth="1"/>
    <col min="11020" max="11020" width="11" style="73" customWidth="1"/>
    <col min="11021" max="11021" width="13.7109375" style="73" customWidth="1"/>
    <col min="11022" max="11022" width="12.7109375" style="73" customWidth="1"/>
    <col min="11023" max="11023" width="13.7109375" style="73" customWidth="1"/>
    <col min="11024" max="11024" width="2.28515625" style="73" customWidth="1"/>
    <col min="11025" max="11025" width="2.140625" style="73" customWidth="1"/>
    <col min="11026" max="11026" width="13.140625" style="73" customWidth="1"/>
    <col min="11027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425781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1.28515625" style="73" customWidth="1"/>
    <col min="11273" max="11273" width="10.42578125" style="73" bestFit="1" customWidth="1"/>
    <col min="11274" max="11274" width="14.5703125" style="73" customWidth="1"/>
    <col min="11275" max="11275" width="14.85546875" style="73" customWidth="1"/>
    <col min="11276" max="11276" width="11" style="73" customWidth="1"/>
    <col min="11277" max="11277" width="13.7109375" style="73" customWidth="1"/>
    <col min="11278" max="11278" width="12.7109375" style="73" customWidth="1"/>
    <col min="11279" max="11279" width="13.7109375" style="73" customWidth="1"/>
    <col min="11280" max="11280" width="2.28515625" style="73" customWidth="1"/>
    <col min="11281" max="11281" width="2.140625" style="73" customWidth="1"/>
    <col min="11282" max="11282" width="13.140625" style="73" customWidth="1"/>
    <col min="11283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425781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1.28515625" style="73" customWidth="1"/>
    <col min="11529" max="11529" width="10.42578125" style="73" bestFit="1" customWidth="1"/>
    <col min="11530" max="11530" width="14.5703125" style="73" customWidth="1"/>
    <col min="11531" max="11531" width="14.85546875" style="73" customWidth="1"/>
    <col min="11532" max="11532" width="11" style="73" customWidth="1"/>
    <col min="11533" max="11533" width="13.7109375" style="73" customWidth="1"/>
    <col min="11534" max="11534" width="12.7109375" style="73" customWidth="1"/>
    <col min="11535" max="11535" width="13.7109375" style="73" customWidth="1"/>
    <col min="11536" max="11536" width="2.28515625" style="73" customWidth="1"/>
    <col min="11537" max="11537" width="2.140625" style="73" customWidth="1"/>
    <col min="11538" max="11538" width="13.140625" style="73" customWidth="1"/>
    <col min="11539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425781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1.28515625" style="73" customWidth="1"/>
    <col min="11785" max="11785" width="10.42578125" style="73" bestFit="1" customWidth="1"/>
    <col min="11786" max="11786" width="14.5703125" style="73" customWidth="1"/>
    <col min="11787" max="11787" width="14.85546875" style="73" customWidth="1"/>
    <col min="11788" max="11788" width="11" style="73" customWidth="1"/>
    <col min="11789" max="11789" width="13.7109375" style="73" customWidth="1"/>
    <col min="11790" max="11790" width="12.7109375" style="73" customWidth="1"/>
    <col min="11791" max="11791" width="13.7109375" style="73" customWidth="1"/>
    <col min="11792" max="11792" width="2.28515625" style="73" customWidth="1"/>
    <col min="11793" max="11793" width="2.140625" style="73" customWidth="1"/>
    <col min="11794" max="11794" width="13.140625" style="73" customWidth="1"/>
    <col min="11795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425781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1.28515625" style="73" customWidth="1"/>
    <col min="12041" max="12041" width="10.42578125" style="73" bestFit="1" customWidth="1"/>
    <col min="12042" max="12042" width="14.5703125" style="73" customWidth="1"/>
    <col min="12043" max="12043" width="14.85546875" style="73" customWidth="1"/>
    <col min="12044" max="12044" width="11" style="73" customWidth="1"/>
    <col min="12045" max="12045" width="13.7109375" style="73" customWidth="1"/>
    <col min="12046" max="12046" width="12.7109375" style="73" customWidth="1"/>
    <col min="12047" max="12047" width="13.7109375" style="73" customWidth="1"/>
    <col min="12048" max="12048" width="2.28515625" style="73" customWidth="1"/>
    <col min="12049" max="12049" width="2.140625" style="73" customWidth="1"/>
    <col min="12050" max="12050" width="13.140625" style="73" customWidth="1"/>
    <col min="12051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425781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1.28515625" style="73" customWidth="1"/>
    <col min="12297" max="12297" width="10.42578125" style="73" bestFit="1" customWidth="1"/>
    <col min="12298" max="12298" width="14.5703125" style="73" customWidth="1"/>
    <col min="12299" max="12299" width="14.85546875" style="73" customWidth="1"/>
    <col min="12300" max="12300" width="11" style="73" customWidth="1"/>
    <col min="12301" max="12301" width="13.7109375" style="73" customWidth="1"/>
    <col min="12302" max="12302" width="12.7109375" style="73" customWidth="1"/>
    <col min="12303" max="12303" width="13.7109375" style="73" customWidth="1"/>
    <col min="12304" max="12304" width="2.28515625" style="73" customWidth="1"/>
    <col min="12305" max="12305" width="2.140625" style="73" customWidth="1"/>
    <col min="12306" max="12306" width="13.140625" style="73" customWidth="1"/>
    <col min="12307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425781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1.28515625" style="73" customWidth="1"/>
    <col min="12553" max="12553" width="10.42578125" style="73" bestFit="1" customWidth="1"/>
    <col min="12554" max="12554" width="14.5703125" style="73" customWidth="1"/>
    <col min="12555" max="12555" width="14.85546875" style="73" customWidth="1"/>
    <col min="12556" max="12556" width="11" style="73" customWidth="1"/>
    <col min="12557" max="12557" width="13.7109375" style="73" customWidth="1"/>
    <col min="12558" max="12558" width="12.7109375" style="73" customWidth="1"/>
    <col min="12559" max="12559" width="13.7109375" style="73" customWidth="1"/>
    <col min="12560" max="12560" width="2.28515625" style="73" customWidth="1"/>
    <col min="12561" max="12561" width="2.140625" style="73" customWidth="1"/>
    <col min="12562" max="12562" width="13.140625" style="73" customWidth="1"/>
    <col min="12563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425781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1.28515625" style="73" customWidth="1"/>
    <col min="12809" max="12809" width="10.42578125" style="73" bestFit="1" customWidth="1"/>
    <col min="12810" max="12810" width="14.5703125" style="73" customWidth="1"/>
    <col min="12811" max="12811" width="14.85546875" style="73" customWidth="1"/>
    <col min="12812" max="12812" width="11" style="73" customWidth="1"/>
    <col min="12813" max="12813" width="13.7109375" style="73" customWidth="1"/>
    <col min="12814" max="12814" width="12.7109375" style="73" customWidth="1"/>
    <col min="12815" max="12815" width="13.7109375" style="73" customWidth="1"/>
    <col min="12816" max="12816" width="2.28515625" style="73" customWidth="1"/>
    <col min="12817" max="12817" width="2.140625" style="73" customWidth="1"/>
    <col min="12818" max="12818" width="13.140625" style="73" customWidth="1"/>
    <col min="12819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425781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1.28515625" style="73" customWidth="1"/>
    <col min="13065" max="13065" width="10.42578125" style="73" bestFit="1" customWidth="1"/>
    <col min="13066" max="13066" width="14.5703125" style="73" customWidth="1"/>
    <col min="13067" max="13067" width="14.85546875" style="73" customWidth="1"/>
    <col min="13068" max="13068" width="11" style="73" customWidth="1"/>
    <col min="13069" max="13069" width="13.7109375" style="73" customWidth="1"/>
    <col min="13070" max="13070" width="12.7109375" style="73" customWidth="1"/>
    <col min="13071" max="13071" width="13.7109375" style="73" customWidth="1"/>
    <col min="13072" max="13072" width="2.28515625" style="73" customWidth="1"/>
    <col min="13073" max="13073" width="2.140625" style="73" customWidth="1"/>
    <col min="13074" max="13074" width="13.140625" style="73" customWidth="1"/>
    <col min="13075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425781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1.28515625" style="73" customWidth="1"/>
    <col min="13321" max="13321" width="10.42578125" style="73" bestFit="1" customWidth="1"/>
    <col min="13322" max="13322" width="14.5703125" style="73" customWidth="1"/>
    <col min="13323" max="13323" width="14.85546875" style="73" customWidth="1"/>
    <col min="13324" max="13324" width="11" style="73" customWidth="1"/>
    <col min="13325" max="13325" width="13.7109375" style="73" customWidth="1"/>
    <col min="13326" max="13326" width="12.7109375" style="73" customWidth="1"/>
    <col min="13327" max="13327" width="13.7109375" style="73" customWidth="1"/>
    <col min="13328" max="13328" width="2.28515625" style="73" customWidth="1"/>
    <col min="13329" max="13329" width="2.140625" style="73" customWidth="1"/>
    <col min="13330" max="13330" width="13.140625" style="73" customWidth="1"/>
    <col min="13331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425781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1.28515625" style="73" customWidth="1"/>
    <col min="13577" max="13577" width="10.42578125" style="73" bestFit="1" customWidth="1"/>
    <col min="13578" max="13578" width="14.5703125" style="73" customWidth="1"/>
    <col min="13579" max="13579" width="14.85546875" style="73" customWidth="1"/>
    <col min="13580" max="13580" width="11" style="73" customWidth="1"/>
    <col min="13581" max="13581" width="13.7109375" style="73" customWidth="1"/>
    <col min="13582" max="13582" width="12.7109375" style="73" customWidth="1"/>
    <col min="13583" max="13583" width="13.7109375" style="73" customWidth="1"/>
    <col min="13584" max="13584" width="2.28515625" style="73" customWidth="1"/>
    <col min="13585" max="13585" width="2.140625" style="73" customWidth="1"/>
    <col min="13586" max="13586" width="13.140625" style="73" customWidth="1"/>
    <col min="13587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425781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1.28515625" style="73" customWidth="1"/>
    <col min="13833" max="13833" width="10.42578125" style="73" bestFit="1" customWidth="1"/>
    <col min="13834" max="13834" width="14.5703125" style="73" customWidth="1"/>
    <col min="13835" max="13835" width="14.85546875" style="73" customWidth="1"/>
    <col min="13836" max="13836" width="11" style="73" customWidth="1"/>
    <col min="13837" max="13837" width="13.7109375" style="73" customWidth="1"/>
    <col min="13838" max="13838" width="12.7109375" style="73" customWidth="1"/>
    <col min="13839" max="13839" width="13.7109375" style="73" customWidth="1"/>
    <col min="13840" max="13840" width="2.28515625" style="73" customWidth="1"/>
    <col min="13841" max="13841" width="2.140625" style="73" customWidth="1"/>
    <col min="13842" max="13842" width="13.140625" style="73" customWidth="1"/>
    <col min="13843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425781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1.28515625" style="73" customWidth="1"/>
    <col min="14089" max="14089" width="10.42578125" style="73" bestFit="1" customWidth="1"/>
    <col min="14090" max="14090" width="14.5703125" style="73" customWidth="1"/>
    <col min="14091" max="14091" width="14.85546875" style="73" customWidth="1"/>
    <col min="14092" max="14092" width="11" style="73" customWidth="1"/>
    <col min="14093" max="14093" width="13.7109375" style="73" customWidth="1"/>
    <col min="14094" max="14094" width="12.7109375" style="73" customWidth="1"/>
    <col min="14095" max="14095" width="13.7109375" style="73" customWidth="1"/>
    <col min="14096" max="14096" width="2.28515625" style="73" customWidth="1"/>
    <col min="14097" max="14097" width="2.140625" style="73" customWidth="1"/>
    <col min="14098" max="14098" width="13.140625" style="73" customWidth="1"/>
    <col min="14099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425781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1.28515625" style="73" customWidth="1"/>
    <col min="14345" max="14345" width="10.42578125" style="73" bestFit="1" customWidth="1"/>
    <col min="14346" max="14346" width="14.5703125" style="73" customWidth="1"/>
    <col min="14347" max="14347" width="14.85546875" style="73" customWidth="1"/>
    <col min="14348" max="14348" width="11" style="73" customWidth="1"/>
    <col min="14349" max="14349" width="13.7109375" style="73" customWidth="1"/>
    <col min="14350" max="14350" width="12.7109375" style="73" customWidth="1"/>
    <col min="14351" max="14351" width="13.7109375" style="73" customWidth="1"/>
    <col min="14352" max="14352" width="2.28515625" style="73" customWidth="1"/>
    <col min="14353" max="14353" width="2.140625" style="73" customWidth="1"/>
    <col min="14354" max="14354" width="13.140625" style="73" customWidth="1"/>
    <col min="14355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425781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1.28515625" style="73" customWidth="1"/>
    <col min="14601" max="14601" width="10.42578125" style="73" bestFit="1" customWidth="1"/>
    <col min="14602" max="14602" width="14.5703125" style="73" customWidth="1"/>
    <col min="14603" max="14603" width="14.85546875" style="73" customWidth="1"/>
    <col min="14604" max="14604" width="11" style="73" customWidth="1"/>
    <col min="14605" max="14605" width="13.7109375" style="73" customWidth="1"/>
    <col min="14606" max="14606" width="12.7109375" style="73" customWidth="1"/>
    <col min="14607" max="14607" width="13.7109375" style="73" customWidth="1"/>
    <col min="14608" max="14608" width="2.28515625" style="73" customWidth="1"/>
    <col min="14609" max="14609" width="2.140625" style="73" customWidth="1"/>
    <col min="14610" max="14610" width="13.140625" style="73" customWidth="1"/>
    <col min="14611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425781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1.28515625" style="73" customWidth="1"/>
    <col min="14857" max="14857" width="10.42578125" style="73" bestFit="1" customWidth="1"/>
    <col min="14858" max="14858" width="14.5703125" style="73" customWidth="1"/>
    <col min="14859" max="14859" width="14.85546875" style="73" customWidth="1"/>
    <col min="14860" max="14860" width="11" style="73" customWidth="1"/>
    <col min="14861" max="14861" width="13.7109375" style="73" customWidth="1"/>
    <col min="14862" max="14862" width="12.7109375" style="73" customWidth="1"/>
    <col min="14863" max="14863" width="13.7109375" style="73" customWidth="1"/>
    <col min="14864" max="14864" width="2.28515625" style="73" customWidth="1"/>
    <col min="14865" max="14865" width="2.140625" style="73" customWidth="1"/>
    <col min="14866" max="14866" width="13.140625" style="73" customWidth="1"/>
    <col min="14867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425781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1.28515625" style="73" customWidth="1"/>
    <col min="15113" max="15113" width="10.42578125" style="73" bestFit="1" customWidth="1"/>
    <col min="15114" max="15114" width="14.5703125" style="73" customWidth="1"/>
    <col min="15115" max="15115" width="14.85546875" style="73" customWidth="1"/>
    <col min="15116" max="15116" width="11" style="73" customWidth="1"/>
    <col min="15117" max="15117" width="13.7109375" style="73" customWidth="1"/>
    <col min="15118" max="15118" width="12.7109375" style="73" customWidth="1"/>
    <col min="15119" max="15119" width="13.7109375" style="73" customWidth="1"/>
    <col min="15120" max="15120" width="2.28515625" style="73" customWidth="1"/>
    <col min="15121" max="15121" width="2.140625" style="73" customWidth="1"/>
    <col min="15122" max="15122" width="13.140625" style="73" customWidth="1"/>
    <col min="15123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425781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1.28515625" style="73" customWidth="1"/>
    <col min="15369" max="15369" width="10.42578125" style="73" bestFit="1" customWidth="1"/>
    <col min="15370" max="15370" width="14.5703125" style="73" customWidth="1"/>
    <col min="15371" max="15371" width="14.85546875" style="73" customWidth="1"/>
    <col min="15372" max="15372" width="11" style="73" customWidth="1"/>
    <col min="15373" max="15373" width="13.7109375" style="73" customWidth="1"/>
    <col min="15374" max="15374" width="12.7109375" style="73" customWidth="1"/>
    <col min="15375" max="15375" width="13.7109375" style="73" customWidth="1"/>
    <col min="15376" max="15376" width="2.28515625" style="73" customWidth="1"/>
    <col min="15377" max="15377" width="2.140625" style="73" customWidth="1"/>
    <col min="15378" max="15378" width="13.140625" style="73" customWidth="1"/>
    <col min="15379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425781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1.28515625" style="73" customWidth="1"/>
    <col min="15625" max="15625" width="10.42578125" style="73" bestFit="1" customWidth="1"/>
    <col min="15626" max="15626" width="14.5703125" style="73" customWidth="1"/>
    <col min="15627" max="15627" width="14.85546875" style="73" customWidth="1"/>
    <col min="15628" max="15628" width="11" style="73" customWidth="1"/>
    <col min="15629" max="15629" width="13.7109375" style="73" customWidth="1"/>
    <col min="15630" max="15630" width="12.7109375" style="73" customWidth="1"/>
    <col min="15631" max="15631" width="13.7109375" style="73" customWidth="1"/>
    <col min="15632" max="15632" width="2.28515625" style="73" customWidth="1"/>
    <col min="15633" max="15633" width="2.140625" style="73" customWidth="1"/>
    <col min="15634" max="15634" width="13.140625" style="73" customWidth="1"/>
    <col min="15635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425781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1.28515625" style="73" customWidth="1"/>
    <col min="15881" max="15881" width="10.42578125" style="73" bestFit="1" customWidth="1"/>
    <col min="15882" max="15882" width="14.5703125" style="73" customWidth="1"/>
    <col min="15883" max="15883" width="14.85546875" style="73" customWidth="1"/>
    <col min="15884" max="15884" width="11" style="73" customWidth="1"/>
    <col min="15885" max="15885" width="13.7109375" style="73" customWidth="1"/>
    <col min="15886" max="15886" width="12.7109375" style="73" customWidth="1"/>
    <col min="15887" max="15887" width="13.7109375" style="73" customWidth="1"/>
    <col min="15888" max="15888" width="2.28515625" style="73" customWidth="1"/>
    <col min="15889" max="15889" width="2.140625" style="73" customWidth="1"/>
    <col min="15890" max="15890" width="13.140625" style="73" customWidth="1"/>
    <col min="15891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425781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1.28515625" style="73" customWidth="1"/>
    <col min="16137" max="16137" width="10.42578125" style="73" bestFit="1" customWidth="1"/>
    <col min="16138" max="16138" width="14.5703125" style="73" customWidth="1"/>
    <col min="16139" max="16139" width="14.85546875" style="73" customWidth="1"/>
    <col min="16140" max="16140" width="11" style="73" customWidth="1"/>
    <col min="16141" max="16141" width="13.7109375" style="73" customWidth="1"/>
    <col min="16142" max="16142" width="12.7109375" style="73" customWidth="1"/>
    <col min="16143" max="16143" width="13.7109375" style="73" customWidth="1"/>
    <col min="16144" max="16144" width="2.28515625" style="73" customWidth="1"/>
    <col min="16145" max="16145" width="2.140625" style="73" customWidth="1"/>
    <col min="16146" max="16146" width="13.140625" style="73" customWidth="1"/>
    <col min="16147" max="16384" width="9.140625" style="73"/>
  </cols>
  <sheetData>
    <row r="2" spans="2:19">
      <c r="B2" s="458" t="s">
        <v>649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2700707.33</v>
      </c>
      <c r="E8" s="177">
        <v>0</v>
      </c>
      <c r="F8" s="177">
        <v>192141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8">
        <v>2892848.33</v>
      </c>
      <c r="N8" s="177">
        <v>633455.64</v>
      </c>
      <c r="O8" s="179">
        <v>2259392.69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0</v>
      </c>
      <c r="N9" s="177"/>
      <c r="O9" s="179">
        <v>0</v>
      </c>
      <c r="R9" s="86"/>
      <c r="S9" s="86"/>
    </row>
    <row r="10" spans="2:19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0</v>
      </c>
      <c r="N11" s="177">
        <v>0</v>
      </c>
      <c r="O11" s="179">
        <v>0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381538.74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8">
        <v>381538.74</v>
      </c>
      <c r="N12" s="177">
        <v>381538.74</v>
      </c>
      <c r="O12" s="179">
        <v>0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106096.95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106096.95</v>
      </c>
      <c r="N13" s="177">
        <v>86495.01</v>
      </c>
      <c r="O13" s="179">
        <v>19601.940000000002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2213071.64</v>
      </c>
      <c r="E14" s="177">
        <v>0</v>
      </c>
      <c r="F14" s="177">
        <v>192141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8">
        <v>2405212.64</v>
      </c>
      <c r="N14" s="177">
        <v>165421.89000000001</v>
      </c>
      <c r="O14" s="179">
        <v>2239790.75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0</v>
      </c>
      <c r="N15" s="177">
        <v>0</v>
      </c>
      <c r="O15" s="179">
        <v>0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42975.17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42975.17</v>
      </c>
      <c r="N17" s="177">
        <v>42975.17</v>
      </c>
      <c r="O17" s="179">
        <v>0</v>
      </c>
      <c r="R17" s="86"/>
      <c r="S17" s="86"/>
    </row>
    <row r="18" spans="2:19" ht="22.15" customHeight="1" thickBot="1">
      <c r="B18" s="452" t="s">
        <v>68</v>
      </c>
      <c r="C18" s="453"/>
      <c r="D18" s="178">
        <v>2743682.5</v>
      </c>
      <c r="E18" s="178">
        <v>0</v>
      </c>
      <c r="F18" s="178">
        <v>192141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2935823.5</v>
      </c>
      <c r="N18" s="178">
        <v>676430.81</v>
      </c>
      <c r="O18" s="179">
        <v>2259392.69</v>
      </c>
      <c r="R18" s="86"/>
      <c r="S18" s="86"/>
    </row>
    <row r="19" spans="2:19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/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2:R26"/>
  <sheetViews>
    <sheetView showGridLines="0" showOutlineSymbols="0" zoomScale="70" zoomScaleNormal="70" workbookViewId="0">
      <selection activeCell="D8" sqref="D8: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6.7109375" style="73" customWidth="1"/>
    <col min="5" max="5" width="10.42578125" style="73" bestFit="1" customWidth="1"/>
    <col min="6" max="6" width="13.7109375" style="73" customWidth="1"/>
    <col min="7" max="7" width="14.28515625" style="73" customWidth="1"/>
    <col min="8" max="8" width="15.42578125" style="73" customWidth="1"/>
    <col min="9" max="9" width="10.42578125" style="73" bestFit="1" customWidth="1"/>
    <col min="10" max="10" width="14.5703125" style="73" customWidth="1"/>
    <col min="11" max="11" width="14.85546875" style="73" customWidth="1"/>
    <col min="12" max="12" width="12.140625" style="73" customWidth="1"/>
    <col min="13" max="13" width="15.85546875" style="73" customWidth="1"/>
    <col min="14" max="14" width="18.140625" style="73" customWidth="1"/>
    <col min="15" max="15" width="24" style="73" customWidth="1"/>
    <col min="16" max="16" width="2.28515625" style="73" customWidth="1"/>
    <col min="17" max="17" width="2.140625" style="73" customWidth="1"/>
    <col min="18" max="18" width="13.7109375" style="73" customWidth="1"/>
    <col min="19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425781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1.28515625" style="73" customWidth="1"/>
    <col min="265" max="265" width="10.42578125" style="73" bestFit="1" customWidth="1"/>
    <col min="266" max="266" width="14.5703125" style="73" customWidth="1"/>
    <col min="267" max="267" width="14.85546875" style="73" customWidth="1"/>
    <col min="268" max="268" width="11" style="73" customWidth="1"/>
    <col min="269" max="269" width="13.7109375" style="73" customWidth="1"/>
    <col min="270" max="270" width="12.7109375" style="73" customWidth="1"/>
    <col min="271" max="271" width="13.7109375" style="73" customWidth="1"/>
    <col min="272" max="272" width="2.28515625" style="73" customWidth="1"/>
    <col min="273" max="273" width="2.140625" style="73" customWidth="1"/>
    <col min="274" max="274" width="13.140625" style="73" customWidth="1"/>
    <col min="275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425781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1.28515625" style="73" customWidth="1"/>
    <col min="521" max="521" width="10.42578125" style="73" bestFit="1" customWidth="1"/>
    <col min="522" max="522" width="14.5703125" style="73" customWidth="1"/>
    <col min="523" max="523" width="14.85546875" style="73" customWidth="1"/>
    <col min="524" max="524" width="11" style="73" customWidth="1"/>
    <col min="525" max="525" width="13.7109375" style="73" customWidth="1"/>
    <col min="526" max="526" width="12.7109375" style="73" customWidth="1"/>
    <col min="527" max="527" width="13.7109375" style="73" customWidth="1"/>
    <col min="528" max="528" width="2.28515625" style="73" customWidth="1"/>
    <col min="529" max="529" width="2.140625" style="73" customWidth="1"/>
    <col min="530" max="530" width="13.140625" style="73" customWidth="1"/>
    <col min="531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425781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1.28515625" style="73" customWidth="1"/>
    <col min="777" max="777" width="10.42578125" style="73" bestFit="1" customWidth="1"/>
    <col min="778" max="778" width="14.5703125" style="73" customWidth="1"/>
    <col min="779" max="779" width="14.85546875" style="73" customWidth="1"/>
    <col min="780" max="780" width="11" style="73" customWidth="1"/>
    <col min="781" max="781" width="13.7109375" style="73" customWidth="1"/>
    <col min="782" max="782" width="12.7109375" style="73" customWidth="1"/>
    <col min="783" max="783" width="13.7109375" style="73" customWidth="1"/>
    <col min="784" max="784" width="2.28515625" style="73" customWidth="1"/>
    <col min="785" max="785" width="2.140625" style="73" customWidth="1"/>
    <col min="786" max="786" width="13.140625" style="73" customWidth="1"/>
    <col min="787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425781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1.28515625" style="73" customWidth="1"/>
    <col min="1033" max="1033" width="10.42578125" style="73" bestFit="1" customWidth="1"/>
    <col min="1034" max="1034" width="14.5703125" style="73" customWidth="1"/>
    <col min="1035" max="1035" width="14.85546875" style="73" customWidth="1"/>
    <col min="1036" max="1036" width="11" style="73" customWidth="1"/>
    <col min="1037" max="1037" width="13.7109375" style="73" customWidth="1"/>
    <col min="1038" max="1038" width="12.7109375" style="73" customWidth="1"/>
    <col min="1039" max="1039" width="13.7109375" style="73" customWidth="1"/>
    <col min="1040" max="1040" width="2.28515625" style="73" customWidth="1"/>
    <col min="1041" max="1041" width="2.140625" style="73" customWidth="1"/>
    <col min="1042" max="1042" width="13.140625" style="73" customWidth="1"/>
    <col min="1043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425781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1.28515625" style="73" customWidth="1"/>
    <col min="1289" max="1289" width="10.42578125" style="73" bestFit="1" customWidth="1"/>
    <col min="1290" max="1290" width="14.5703125" style="73" customWidth="1"/>
    <col min="1291" max="1291" width="14.85546875" style="73" customWidth="1"/>
    <col min="1292" max="1292" width="11" style="73" customWidth="1"/>
    <col min="1293" max="1293" width="13.7109375" style="73" customWidth="1"/>
    <col min="1294" max="1294" width="12.7109375" style="73" customWidth="1"/>
    <col min="1295" max="1295" width="13.7109375" style="73" customWidth="1"/>
    <col min="1296" max="1296" width="2.28515625" style="73" customWidth="1"/>
    <col min="1297" max="1297" width="2.140625" style="73" customWidth="1"/>
    <col min="1298" max="1298" width="13.140625" style="73" customWidth="1"/>
    <col min="1299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425781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1.28515625" style="73" customWidth="1"/>
    <col min="1545" max="1545" width="10.42578125" style="73" bestFit="1" customWidth="1"/>
    <col min="1546" max="1546" width="14.5703125" style="73" customWidth="1"/>
    <col min="1547" max="1547" width="14.85546875" style="73" customWidth="1"/>
    <col min="1548" max="1548" width="11" style="73" customWidth="1"/>
    <col min="1549" max="1549" width="13.7109375" style="73" customWidth="1"/>
    <col min="1550" max="1550" width="12.7109375" style="73" customWidth="1"/>
    <col min="1551" max="1551" width="13.7109375" style="73" customWidth="1"/>
    <col min="1552" max="1552" width="2.28515625" style="73" customWidth="1"/>
    <col min="1553" max="1553" width="2.140625" style="73" customWidth="1"/>
    <col min="1554" max="1554" width="13.140625" style="73" customWidth="1"/>
    <col min="1555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425781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1.28515625" style="73" customWidth="1"/>
    <col min="1801" max="1801" width="10.42578125" style="73" bestFit="1" customWidth="1"/>
    <col min="1802" max="1802" width="14.5703125" style="73" customWidth="1"/>
    <col min="1803" max="1803" width="14.85546875" style="73" customWidth="1"/>
    <col min="1804" max="1804" width="11" style="73" customWidth="1"/>
    <col min="1805" max="1805" width="13.7109375" style="73" customWidth="1"/>
    <col min="1806" max="1806" width="12.7109375" style="73" customWidth="1"/>
    <col min="1807" max="1807" width="13.7109375" style="73" customWidth="1"/>
    <col min="1808" max="1808" width="2.28515625" style="73" customWidth="1"/>
    <col min="1809" max="1809" width="2.140625" style="73" customWidth="1"/>
    <col min="1810" max="1810" width="13.140625" style="73" customWidth="1"/>
    <col min="1811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425781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1.28515625" style="73" customWidth="1"/>
    <col min="2057" max="2057" width="10.42578125" style="73" bestFit="1" customWidth="1"/>
    <col min="2058" max="2058" width="14.5703125" style="73" customWidth="1"/>
    <col min="2059" max="2059" width="14.85546875" style="73" customWidth="1"/>
    <col min="2060" max="2060" width="11" style="73" customWidth="1"/>
    <col min="2061" max="2061" width="13.7109375" style="73" customWidth="1"/>
    <col min="2062" max="2062" width="12.7109375" style="73" customWidth="1"/>
    <col min="2063" max="2063" width="13.7109375" style="73" customWidth="1"/>
    <col min="2064" max="2064" width="2.28515625" style="73" customWidth="1"/>
    <col min="2065" max="2065" width="2.140625" style="73" customWidth="1"/>
    <col min="2066" max="2066" width="13.140625" style="73" customWidth="1"/>
    <col min="2067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425781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1.28515625" style="73" customWidth="1"/>
    <col min="2313" max="2313" width="10.42578125" style="73" bestFit="1" customWidth="1"/>
    <col min="2314" max="2314" width="14.5703125" style="73" customWidth="1"/>
    <col min="2315" max="2315" width="14.85546875" style="73" customWidth="1"/>
    <col min="2316" max="2316" width="11" style="73" customWidth="1"/>
    <col min="2317" max="2317" width="13.7109375" style="73" customWidth="1"/>
    <col min="2318" max="2318" width="12.7109375" style="73" customWidth="1"/>
    <col min="2319" max="2319" width="13.7109375" style="73" customWidth="1"/>
    <col min="2320" max="2320" width="2.28515625" style="73" customWidth="1"/>
    <col min="2321" max="2321" width="2.140625" style="73" customWidth="1"/>
    <col min="2322" max="2322" width="13.140625" style="73" customWidth="1"/>
    <col min="2323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425781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1.28515625" style="73" customWidth="1"/>
    <col min="2569" max="2569" width="10.42578125" style="73" bestFit="1" customWidth="1"/>
    <col min="2570" max="2570" width="14.5703125" style="73" customWidth="1"/>
    <col min="2571" max="2571" width="14.85546875" style="73" customWidth="1"/>
    <col min="2572" max="2572" width="11" style="73" customWidth="1"/>
    <col min="2573" max="2573" width="13.7109375" style="73" customWidth="1"/>
    <col min="2574" max="2574" width="12.7109375" style="73" customWidth="1"/>
    <col min="2575" max="2575" width="13.7109375" style="73" customWidth="1"/>
    <col min="2576" max="2576" width="2.28515625" style="73" customWidth="1"/>
    <col min="2577" max="2577" width="2.140625" style="73" customWidth="1"/>
    <col min="2578" max="2578" width="13.140625" style="73" customWidth="1"/>
    <col min="2579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425781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1.28515625" style="73" customWidth="1"/>
    <col min="2825" max="2825" width="10.42578125" style="73" bestFit="1" customWidth="1"/>
    <col min="2826" max="2826" width="14.5703125" style="73" customWidth="1"/>
    <col min="2827" max="2827" width="14.85546875" style="73" customWidth="1"/>
    <col min="2828" max="2828" width="11" style="73" customWidth="1"/>
    <col min="2829" max="2829" width="13.7109375" style="73" customWidth="1"/>
    <col min="2830" max="2830" width="12.7109375" style="73" customWidth="1"/>
    <col min="2831" max="2831" width="13.7109375" style="73" customWidth="1"/>
    <col min="2832" max="2832" width="2.28515625" style="73" customWidth="1"/>
    <col min="2833" max="2833" width="2.140625" style="73" customWidth="1"/>
    <col min="2834" max="2834" width="13.140625" style="73" customWidth="1"/>
    <col min="2835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425781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1.28515625" style="73" customWidth="1"/>
    <col min="3081" max="3081" width="10.42578125" style="73" bestFit="1" customWidth="1"/>
    <col min="3082" max="3082" width="14.5703125" style="73" customWidth="1"/>
    <col min="3083" max="3083" width="14.85546875" style="73" customWidth="1"/>
    <col min="3084" max="3084" width="11" style="73" customWidth="1"/>
    <col min="3085" max="3085" width="13.7109375" style="73" customWidth="1"/>
    <col min="3086" max="3086" width="12.7109375" style="73" customWidth="1"/>
    <col min="3087" max="3087" width="13.7109375" style="73" customWidth="1"/>
    <col min="3088" max="3088" width="2.28515625" style="73" customWidth="1"/>
    <col min="3089" max="3089" width="2.140625" style="73" customWidth="1"/>
    <col min="3090" max="3090" width="13.140625" style="73" customWidth="1"/>
    <col min="3091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425781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1.28515625" style="73" customWidth="1"/>
    <col min="3337" max="3337" width="10.42578125" style="73" bestFit="1" customWidth="1"/>
    <col min="3338" max="3338" width="14.5703125" style="73" customWidth="1"/>
    <col min="3339" max="3339" width="14.85546875" style="73" customWidth="1"/>
    <col min="3340" max="3340" width="11" style="73" customWidth="1"/>
    <col min="3341" max="3341" width="13.7109375" style="73" customWidth="1"/>
    <col min="3342" max="3342" width="12.7109375" style="73" customWidth="1"/>
    <col min="3343" max="3343" width="13.7109375" style="73" customWidth="1"/>
    <col min="3344" max="3344" width="2.28515625" style="73" customWidth="1"/>
    <col min="3345" max="3345" width="2.140625" style="73" customWidth="1"/>
    <col min="3346" max="3346" width="13.140625" style="73" customWidth="1"/>
    <col min="3347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425781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1.28515625" style="73" customWidth="1"/>
    <col min="3593" max="3593" width="10.42578125" style="73" bestFit="1" customWidth="1"/>
    <col min="3594" max="3594" width="14.5703125" style="73" customWidth="1"/>
    <col min="3595" max="3595" width="14.85546875" style="73" customWidth="1"/>
    <col min="3596" max="3596" width="11" style="73" customWidth="1"/>
    <col min="3597" max="3597" width="13.7109375" style="73" customWidth="1"/>
    <col min="3598" max="3598" width="12.7109375" style="73" customWidth="1"/>
    <col min="3599" max="3599" width="13.7109375" style="73" customWidth="1"/>
    <col min="3600" max="3600" width="2.28515625" style="73" customWidth="1"/>
    <col min="3601" max="3601" width="2.140625" style="73" customWidth="1"/>
    <col min="3602" max="3602" width="13.140625" style="73" customWidth="1"/>
    <col min="3603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425781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1.28515625" style="73" customWidth="1"/>
    <col min="3849" max="3849" width="10.42578125" style="73" bestFit="1" customWidth="1"/>
    <col min="3850" max="3850" width="14.5703125" style="73" customWidth="1"/>
    <col min="3851" max="3851" width="14.85546875" style="73" customWidth="1"/>
    <col min="3852" max="3852" width="11" style="73" customWidth="1"/>
    <col min="3853" max="3853" width="13.7109375" style="73" customWidth="1"/>
    <col min="3854" max="3854" width="12.7109375" style="73" customWidth="1"/>
    <col min="3855" max="3855" width="13.7109375" style="73" customWidth="1"/>
    <col min="3856" max="3856" width="2.28515625" style="73" customWidth="1"/>
    <col min="3857" max="3857" width="2.140625" style="73" customWidth="1"/>
    <col min="3858" max="3858" width="13.140625" style="73" customWidth="1"/>
    <col min="3859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425781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1.28515625" style="73" customWidth="1"/>
    <col min="4105" max="4105" width="10.42578125" style="73" bestFit="1" customWidth="1"/>
    <col min="4106" max="4106" width="14.5703125" style="73" customWidth="1"/>
    <col min="4107" max="4107" width="14.85546875" style="73" customWidth="1"/>
    <col min="4108" max="4108" width="11" style="73" customWidth="1"/>
    <col min="4109" max="4109" width="13.7109375" style="73" customWidth="1"/>
    <col min="4110" max="4110" width="12.7109375" style="73" customWidth="1"/>
    <col min="4111" max="4111" width="13.7109375" style="73" customWidth="1"/>
    <col min="4112" max="4112" width="2.28515625" style="73" customWidth="1"/>
    <col min="4113" max="4113" width="2.140625" style="73" customWidth="1"/>
    <col min="4114" max="4114" width="13.140625" style="73" customWidth="1"/>
    <col min="4115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425781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1.28515625" style="73" customWidth="1"/>
    <col min="4361" max="4361" width="10.42578125" style="73" bestFit="1" customWidth="1"/>
    <col min="4362" max="4362" width="14.5703125" style="73" customWidth="1"/>
    <col min="4363" max="4363" width="14.85546875" style="73" customWidth="1"/>
    <col min="4364" max="4364" width="11" style="73" customWidth="1"/>
    <col min="4365" max="4365" width="13.7109375" style="73" customWidth="1"/>
    <col min="4366" max="4366" width="12.7109375" style="73" customWidth="1"/>
    <col min="4367" max="4367" width="13.7109375" style="73" customWidth="1"/>
    <col min="4368" max="4368" width="2.28515625" style="73" customWidth="1"/>
    <col min="4369" max="4369" width="2.140625" style="73" customWidth="1"/>
    <col min="4370" max="4370" width="13.140625" style="73" customWidth="1"/>
    <col min="4371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425781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1.28515625" style="73" customWidth="1"/>
    <col min="4617" max="4617" width="10.42578125" style="73" bestFit="1" customWidth="1"/>
    <col min="4618" max="4618" width="14.5703125" style="73" customWidth="1"/>
    <col min="4619" max="4619" width="14.85546875" style="73" customWidth="1"/>
    <col min="4620" max="4620" width="11" style="73" customWidth="1"/>
    <col min="4621" max="4621" width="13.7109375" style="73" customWidth="1"/>
    <col min="4622" max="4622" width="12.7109375" style="73" customWidth="1"/>
    <col min="4623" max="4623" width="13.7109375" style="73" customWidth="1"/>
    <col min="4624" max="4624" width="2.28515625" style="73" customWidth="1"/>
    <col min="4625" max="4625" width="2.140625" style="73" customWidth="1"/>
    <col min="4626" max="4626" width="13.140625" style="73" customWidth="1"/>
    <col min="4627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425781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1.28515625" style="73" customWidth="1"/>
    <col min="4873" max="4873" width="10.42578125" style="73" bestFit="1" customWidth="1"/>
    <col min="4874" max="4874" width="14.5703125" style="73" customWidth="1"/>
    <col min="4875" max="4875" width="14.85546875" style="73" customWidth="1"/>
    <col min="4876" max="4876" width="11" style="73" customWidth="1"/>
    <col min="4877" max="4877" width="13.7109375" style="73" customWidth="1"/>
    <col min="4878" max="4878" width="12.7109375" style="73" customWidth="1"/>
    <col min="4879" max="4879" width="13.7109375" style="73" customWidth="1"/>
    <col min="4880" max="4880" width="2.28515625" style="73" customWidth="1"/>
    <col min="4881" max="4881" width="2.140625" style="73" customWidth="1"/>
    <col min="4882" max="4882" width="13.140625" style="73" customWidth="1"/>
    <col min="4883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425781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1.28515625" style="73" customWidth="1"/>
    <col min="5129" max="5129" width="10.42578125" style="73" bestFit="1" customWidth="1"/>
    <col min="5130" max="5130" width="14.5703125" style="73" customWidth="1"/>
    <col min="5131" max="5131" width="14.85546875" style="73" customWidth="1"/>
    <col min="5132" max="5132" width="11" style="73" customWidth="1"/>
    <col min="5133" max="5133" width="13.7109375" style="73" customWidth="1"/>
    <col min="5134" max="5134" width="12.7109375" style="73" customWidth="1"/>
    <col min="5135" max="5135" width="13.7109375" style="73" customWidth="1"/>
    <col min="5136" max="5136" width="2.28515625" style="73" customWidth="1"/>
    <col min="5137" max="5137" width="2.140625" style="73" customWidth="1"/>
    <col min="5138" max="5138" width="13.140625" style="73" customWidth="1"/>
    <col min="5139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425781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1.28515625" style="73" customWidth="1"/>
    <col min="5385" max="5385" width="10.42578125" style="73" bestFit="1" customWidth="1"/>
    <col min="5386" max="5386" width="14.5703125" style="73" customWidth="1"/>
    <col min="5387" max="5387" width="14.85546875" style="73" customWidth="1"/>
    <col min="5388" max="5388" width="11" style="73" customWidth="1"/>
    <col min="5389" max="5389" width="13.7109375" style="73" customWidth="1"/>
    <col min="5390" max="5390" width="12.7109375" style="73" customWidth="1"/>
    <col min="5391" max="5391" width="13.7109375" style="73" customWidth="1"/>
    <col min="5392" max="5392" width="2.28515625" style="73" customWidth="1"/>
    <col min="5393" max="5393" width="2.140625" style="73" customWidth="1"/>
    <col min="5394" max="5394" width="13.140625" style="73" customWidth="1"/>
    <col min="5395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425781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1.28515625" style="73" customWidth="1"/>
    <col min="5641" max="5641" width="10.42578125" style="73" bestFit="1" customWidth="1"/>
    <col min="5642" max="5642" width="14.5703125" style="73" customWidth="1"/>
    <col min="5643" max="5643" width="14.85546875" style="73" customWidth="1"/>
    <col min="5644" max="5644" width="11" style="73" customWidth="1"/>
    <col min="5645" max="5645" width="13.7109375" style="73" customWidth="1"/>
    <col min="5646" max="5646" width="12.7109375" style="73" customWidth="1"/>
    <col min="5647" max="5647" width="13.7109375" style="73" customWidth="1"/>
    <col min="5648" max="5648" width="2.28515625" style="73" customWidth="1"/>
    <col min="5649" max="5649" width="2.140625" style="73" customWidth="1"/>
    <col min="5650" max="5650" width="13.140625" style="73" customWidth="1"/>
    <col min="5651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425781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1.28515625" style="73" customWidth="1"/>
    <col min="5897" max="5897" width="10.42578125" style="73" bestFit="1" customWidth="1"/>
    <col min="5898" max="5898" width="14.5703125" style="73" customWidth="1"/>
    <col min="5899" max="5899" width="14.85546875" style="73" customWidth="1"/>
    <col min="5900" max="5900" width="11" style="73" customWidth="1"/>
    <col min="5901" max="5901" width="13.7109375" style="73" customWidth="1"/>
    <col min="5902" max="5902" width="12.7109375" style="73" customWidth="1"/>
    <col min="5903" max="5903" width="13.7109375" style="73" customWidth="1"/>
    <col min="5904" max="5904" width="2.28515625" style="73" customWidth="1"/>
    <col min="5905" max="5905" width="2.140625" style="73" customWidth="1"/>
    <col min="5906" max="5906" width="13.140625" style="73" customWidth="1"/>
    <col min="5907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425781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1.28515625" style="73" customWidth="1"/>
    <col min="6153" max="6153" width="10.42578125" style="73" bestFit="1" customWidth="1"/>
    <col min="6154" max="6154" width="14.5703125" style="73" customWidth="1"/>
    <col min="6155" max="6155" width="14.85546875" style="73" customWidth="1"/>
    <col min="6156" max="6156" width="11" style="73" customWidth="1"/>
    <col min="6157" max="6157" width="13.7109375" style="73" customWidth="1"/>
    <col min="6158" max="6158" width="12.7109375" style="73" customWidth="1"/>
    <col min="6159" max="6159" width="13.7109375" style="73" customWidth="1"/>
    <col min="6160" max="6160" width="2.28515625" style="73" customWidth="1"/>
    <col min="6161" max="6161" width="2.140625" style="73" customWidth="1"/>
    <col min="6162" max="6162" width="13.140625" style="73" customWidth="1"/>
    <col min="6163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425781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1.28515625" style="73" customWidth="1"/>
    <col min="6409" max="6409" width="10.42578125" style="73" bestFit="1" customWidth="1"/>
    <col min="6410" max="6410" width="14.5703125" style="73" customWidth="1"/>
    <col min="6411" max="6411" width="14.85546875" style="73" customWidth="1"/>
    <col min="6412" max="6412" width="11" style="73" customWidth="1"/>
    <col min="6413" max="6413" width="13.7109375" style="73" customWidth="1"/>
    <col min="6414" max="6414" width="12.7109375" style="73" customWidth="1"/>
    <col min="6415" max="6415" width="13.7109375" style="73" customWidth="1"/>
    <col min="6416" max="6416" width="2.28515625" style="73" customWidth="1"/>
    <col min="6417" max="6417" width="2.140625" style="73" customWidth="1"/>
    <col min="6418" max="6418" width="13.140625" style="73" customWidth="1"/>
    <col min="6419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425781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1.28515625" style="73" customWidth="1"/>
    <col min="6665" max="6665" width="10.42578125" style="73" bestFit="1" customWidth="1"/>
    <col min="6666" max="6666" width="14.5703125" style="73" customWidth="1"/>
    <col min="6667" max="6667" width="14.85546875" style="73" customWidth="1"/>
    <col min="6668" max="6668" width="11" style="73" customWidth="1"/>
    <col min="6669" max="6669" width="13.7109375" style="73" customWidth="1"/>
    <col min="6670" max="6670" width="12.7109375" style="73" customWidth="1"/>
    <col min="6671" max="6671" width="13.7109375" style="73" customWidth="1"/>
    <col min="6672" max="6672" width="2.28515625" style="73" customWidth="1"/>
    <col min="6673" max="6673" width="2.140625" style="73" customWidth="1"/>
    <col min="6674" max="6674" width="13.140625" style="73" customWidth="1"/>
    <col min="6675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425781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1.28515625" style="73" customWidth="1"/>
    <col min="6921" max="6921" width="10.42578125" style="73" bestFit="1" customWidth="1"/>
    <col min="6922" max="6922" width="14.5703125" style="73" customWidth="1"/>
    <col min="6923" max="6923" width="14.85546875" style="73" customWidth="1"/>
    <col min="6924" max="6924" width="11" style="73" customWidth="1"/>
    <col min="6925" max="6925" width="13.7109375" style="73" customWidth="1"/>
    <col min="6926" max="6926" width="12.7109375" style="73" customWidth="1"/>
    <col min="6927" max="6927" width="13.7109375" style="73" customWidth="1"/>
    <col min="6928" max="6928" width="2.28515625" style="73" customWidth="1"/>
    <col min="6929" max="6929" width="2.140625" style="73" customWidth="1"/>
    <col min="6930" max="6930" width="13.140625" style="73" customWidth="1"/>
    <col min="6931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425781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1.28515625" style="73" customWidth="1"/>
    <col min="7177" max="7177" width="10.42578125" style="73" bestFit="1" customWidth="1"/>
    <col min="7178" max="7178" width="14.5703125" style="73" customWidth="1"/>
    <col min="7179" max="7179" width="14.85546875" style="73" customWidth="1"/>
    <col min="7180" max="7180" width="11" style="73" customWidth="1"/>
    <col min="7181" max="7181" width="13.7109375" style="73" customWidth="1"/>
    <col min="7182" max="7182" width="12.7109375" style="73" customWidth="1"/>
    <col min="7183" max="7183" width="13.7109375" style="73" customWidth="1"/>
    <col min="7184" max="7184" width="2.28515625" style="73" customWidth="1"/>
    <col min="7185" max="7185" width="2.140625" style="73" customWidth="1"/>
    <col min="7186" max="7186" width="13.140625" style="73" customWidth="1"/>
    <col min="7187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425781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1.28515625" style="73" customWidth="1"/>
    <col min="7433" max="7433" width="10.42578125" style="73" bestFit="1" customWidth="1"/>
    <col min="7434" max="7434" width="14.5703125" style="73" customWidth="1"/>
    <col min="7435" max="7435" width="14.85546875" style="73" customWidth="1"/>
    <col min="7436" max="7436" width="11" style="73" customWidth="1"/>
    <col min="7437" max="7437" width="13.7109375" style="73" customWidth="1"/>
    <col min="7438" max="7438" width="12.7109375" style="73" customWidth="1"/>
    <col min="7439" max="7439" width="13.7109375" style="73" customWidth="1"/>
    <col min="7440" max="7440" width="2.28515625" style="73" customWidth="1"/>
    <col min="7441" max="7441" width="2.140625" style="73" customWidth="1"/>
    <col min="7442" max="7442" width="13.140625" style="73" customWidth="1"/>
    <col min="7443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425781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1.28515625" style="73" customWidth="1"/>
    <col min="7689" max="7689" width="10.42578125" style="73" bestFit="1" customWidth="1"/>
    <col min="7690" max="7690" width="14.5703125" style="73" customWidth="1"/>
    <col min="7691" max="7691" width="14.85546875" style="73" customWidth="1"/>
    <col min="7692" max="7692" width="11" style="73" customWidth="1"/>
    <col min="7693" max="7693" width="13.7109375" style="73" customWidth="1"/>
    <col min="7694" max="7694" width="12.7109375" style="73" customWidth="1"/>
    <col min="7695" max="7695" width="13.7109375" style="73" customWidth="1"/>
    <col min="7696" max="7696" width="2.28515625" style="73" customWidth="1"/>
    <col min="7697" max="7697" width="2.140625" style="73" customWidth="1"/>
    <col min="7698" max="7698" width="13.140625" style="73" customWidth="1"/>
    <col min="7699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425781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1.28515625" style="73" customWidth="1"/>
    <col min="7945" max="7945" width="10.42578125" style="73" bestFit="1" customWidth="1"/>
    <col min="7946" max="7946" width="14.5703125" style="73" customWidth="1"/>
    <col min="7947" max="7947" width="14.85546875" style="73" customWidth="1"/>
    <col min="7948" max="7948" width="11" style="73" customWidth="1"/>
    <col min="7949" max="7949" width="13.7109375" style="73" customWidth="1"/>
    <col min="7950" max="7950" width="12.7109375" style="73" customWidth="1"/>
    <col min="7951" max="7951" width="13.7109375" style="73" customWidth="1"/>
    <col min="7952" max="7952" width="2.28515625" style="73" customWidth="1"/>
    <col min="7953" max="7953" width="2.140625" style="73" customWidth="1"/>
    <col min="7954" max="7954" width="13.140625" style="73" customWidth="1"/>
    <col min="7955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425781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1.28515625" style="73" customWidth="1"/>
    <col min="8201" max="8201" width="10.42578125" style="73" bestFit="1" customWidth="1"/>
    <col min="8202" max="8202" width="14.5703125" style="73" customWidth="1"/>
    <col min="8203" max="8203" width="14.85546875" style="73" customWidth="1"/>
    <col min="8204" max="8204" width="11" style="73" customWidth="1"/>
    <col min="8205" max="8205" width="13.7109375" style="73" customWidth="1"/>
    <col min="8206" max="8206" width="12.7109375" style="73" customWidth="1"/>
    <col min="8207" max="8207" width="13.7109375" style="73" customWidth="1"/>
    <col min="8208" max="8208" width="2.28515625" style="73" customWidth="1"/>
    <col min="8209" max="8209" width="2.140625" style="73" customWidth="1"/>
    <col min="8210" max="8210" width="13.140625" style="73" customWidth="1"/>
    <col min="8211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425781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1.28515625" style="73" customWidth="1"/>
    <col min="8457" max="8457" width="10.42578125" style="73" bestFit="1" customWidth="1"/>
    <col min="8458" max="8458" width="14.5703125" style="73" customWidth="1"/>
    <col min="8459" max="8459" width="14.85546875" style="73" customWidth="1"/>
    <col min="8460" max="8460" width="11" style="73" customWidth="1"/>
    <col min="8461" max="8461" width="13.7109375" style="73" customWidth="1"/>
    <col min="8462" max="8462" width="12.7109375" style="73" customWidth="1"/>
    <col min="8463" max="8463" width="13.7109375" style="73" customWidth="1"/>
    <col min="8464" max="8464" width="2.28515625" style="73" customWidth="1"/>
    <col min="8465" max="8465" width="2.140625" style="73" customWidth="1"/>
    <col min="8466" max="8466" width="13.140625" style="73" customWidth="1"/>
    <col min="8467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425781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1.28515625" style="73" customWidth="1"/>
    <col min="8713" max="8713" width="10.42578125" style="73" bestFit="1" customWidth="1"/>
    <col min="8714" max="8714" width="14.5703125" style="73" customWidth="1"/>
    <col min="8715" max="8715" width="14.85546875" style="73" customWidth="1"/>
    <col min="8716" max="8716" width="11" style="73" customWidth="1"/>
    <col min="8717" max="8717" width="13.7109375" style="73" customWidth="1"/>
    <col min="8718" max="8718" width="12.7109375" style="73" customWidth="1"/>
    <col min="8719" max="8719" width="13.7109375" style="73" customWidth="1"/>
    <col min="8720" max="8720" width="2.28515625" style="73" customWidth="1"/>
    <col min="8721" max="8721" width="2.140625" style="73" customWidth="1"/>
    <col min="8722" max="8722" width="13.140625" style="73" customWidth="1"/>
    <col min="8723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425781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1.28515625" style="73" customWidth="1"/>
    <col min="8969" max="8969" width="10.42578125" style="73" bestFit="1" customWidth="1"/>
    <col min="8970" max="8970" width="14.5703125" style="73" customWidth="1"/>
    <col min="8971" max="8971" width="14.85546875" style="73" customWidth="1"/>
    <col min="8972" max="8972" width="11" style="73" customWidth="1"/>
    <col min="8973" max="8973" width="13.7109375" style="73" customWidth="1"/>
    <col min="8974" max="8974" width="12.7109375" style="73" customWidth="1"/>
    <col min="8975" max="8975" width="13.7109375" style="73" customWidth="1"/>
    <col min="8976" max="8976" width="2.28515625" style="73" customWidth="1"/>
    <col min="8977" max="8977" width="2.140625" style="73" customWidth="1"/>
    <col min="8978" max="8978" width="13.140625" style="73" customWidth="1"/>
    <col min="8979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425781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1.28515625" style="73" customWidth="1"/>
    <col min="9225" max="9225" width="10.42578125" style="73" bestFit="1" customWidth="1"/>
    <col min="9226" max="9226" width="14.5703125" style="73" customWidth="1"/>
    <col min="9227" max="9227" width="14.85546875" style="73" customWidth="1"/>
    <col min="9228" max="9228" width="11" style="73" customWidth="1"/>
    <col min="9229" max="9229" width="13.7109375" style="73" customWidth="1"/>
    <col min="9230" max="9230" width="12.7109375" style="73" customWidth="1"/>
    <col min="9231" max="9231" width="13.7109375" style="73" customWidth="1"/>
    <col min="9232" max="9232" width="2.28515625" style="73" customWidth="1"/>
    <col min="9233" max="9233" width="2.140625" style="73" customWidth="1"/>
    <col min="9234" max="9234" width="13.140625" style="73" customWidth="1"/>
    <col min="9235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425781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1.28515625" style="73" customWidth="1"/>
    <col min="9481" max="9481" width="10.42578125" style="73" bestFit="1" customWidth="1"/>
    <col min="9482" max="9482" width="14.5703125" style="73" customWidth="1"/>
    <col min="9483" max="9483" width="14.85546875" style="73" customWidth="1"/>
    <col min="9484" max="9484" width="11" style="73" customWidth="1"/>
    <col min="9485" max="9485" width="13.7109375" style="73" customWidth="1"/>
    <col min="9486" max="9486" width="12.7109375" style="73" customWidth="1"/>
    <col min="9487" max="9487" width="13.7109375" style="73" customWidth="1"/>
    <col min="9488" max="9488" width="2.28515625" style="73" customWidth="1"/>
    <col min="9489" max="9489" width="2.140625" style="73" customWidth="1"/>
    <col min="9490" max="9490" width="13.140625" style="73" customWidth="1"/>
    <col min="9491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425781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1.28515625" style="73" customWidth="1"/>
    <col min="9737" max="9737" width="10.42578125" style="73" bestFit="1" customWidth="1"/>
    <col min="9738" max="9738" width="14.5703125" style="73" customWidth="1"/>
    <col min="9739" max="9739" width="14.85546875" style="73" customWidth="1"/>
    <col min="9740" max="9740" width="11" style="73" customWidth="1"/>
    <col min="9741" max="9741" width="13.7109375" style="73" customWidth="1"/>
    <col min="9742" max="9742" width="12.7109375" style="73" customWidth="1"/>
    <col min="9743" max="9743" width="13.7109375" style="73" customWidth="1"/>
    <col min="9744" max="9744" width="2.28515625" style="73" customWidth="1"/>
    <col min="9745" max="9745" width="2.140625" style="73" customWidth="1"/>
    <col min="9746" max="9746" width="13.140625" style="73" customWidth="1"/>
    <col min="9747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425781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1.28515625" style="73" customWidth="1"/>
    <col min="9993" max="9993" width="10.42578125" style="73" bestFit="1" customWidth="1"/>
    <col min="9994" max="9994" width="14.5703125" style="73" customWidth="1"/>
    <col min="9995" max="9995" width="14.85546875" style="73" customWidth="1"/>
    <col min="9996" max="9996" width="11" style="73" customWidth="1"/>
    <col min="9997" max="9997" width="13.7109375" style="73" customWidth="1"/>
    <col min="9998" max="9998" width="12.7109375" style="73" customWidth="1"/>
    <col min="9999" max="9999" width="13.7109375" style="73" customWidth="1"/>
    <col min="10000" max="10000" width="2.28515625" style="73" customWidth="1"/>
    <col min="10001" max="10001" width="2.140625" style="73" customWidth="1"/>
    <col min="10002" max="10002" width="13.140625" style="73" customWidth="1"/>
    <col min="10003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425781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1.28515625" style="73" customWidth="1"/>
    <col min="10249" max="10249" width="10.42578125" style="73" bestFit="1" customWidth="1"/>
    <col min="10250" max="10250" width="14.5703125" style="73" customWidth="1"/>
    <col min="10251" max="10251" width="14.85546875" style="73" customWidth="1"/>
    <col min="10252" max="10252" width="11" style="73" customWidth="1"/>
    <col min="10253" max="10253" width="13.7109375" style="73" customWidth="1"/>
    <col min="10254" max="10254" width="12.7109375" style="73" customWidth="1"/>
    <col min="10255" max="10255" width="13.7109375" style="73" customWidth="1"/>
    <col min="10256" max="10256" width="2.28515625" style="73" customWidth="1"/>
    <col min="10257" max="10257" width="2.140625" style="73" customWidth="1"/>
    <col min="10258" max="10258" width="13.140625" style="73" customWidth="1"/>
    <col min="10259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425781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1.28515625" style="73" customWidth="1"/>
    <col min="10505" max="10505" width="10.42578125" style="73" bestFit="1" customWidth="1"/>
    <col min="10506" max="10506" width="14.5703125" style="73" customWidth="1"/>
    <col min="10507" max="10507" width="14.85546875" style="73" customWidth="1"/>
    <col min="10508" max="10508" width="11" style="73" customWidth="1"/>
    <col min="10509" max="10509" width="13.7109375" style="73" customWidth="1"/>
    <col min="10510" max="10510" width="12.7109375" style="73" customWidth="1"/>
    <col min="10511" max="10511" width="13.7109375" style="73" customWidth="1"/>
    <col min="10512" max="10512" width="2.28515625" style="73" customWidth="1"/>
    <col min="10513" max="10513" width="2.140625" style="73" customWidth="1"/>
    <col min="10514" max="10514" width="13.140625" style="73" customWidth="1"/>
    <col min="10515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425781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1.28515625" style="73" customWidth="1"/>
    <col min="10761" max="10761" width="10.42578125" style="73" bestFit="1" customWidth="1"/>
    <col min="10762" max="10762" width="14.5703125" style="73" customWidth="1"/>
    <col min="10763" max="10763" width="14.85546875" style="73" customWidth="1"/>
    <col min="10764" max="10764" width="11" style="73" customWidth="1"/>
    <col min="10765" max="10765" width="13.7109375" style="73" customWidth="1"/>
    <col min="10766" max="10766" width="12.7109375" style="73" customWidth="1"/>
    <col min="10767" max="10767" width="13.7109375" style="73" customWidth="1"/>
    <col min="10768" max="10768" width="2.28515625" style="73" customWidth="1"/>
    <col min="10769" max="10769" width="2.140625" style="73" customWidth="1"/>
    <col min="10770" max="10770" width="13.140625" style="73" customWidth="1"/>
    <col min="10771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425781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1.28515625" style="73" customWidth="1"/>
    <col min="11017" max="11017" width="10.42578125" style="73" bestFit="1" customWidth="1"/>
    <col min="11018" max="11018" width="14.5703125" style="73" customWidth="1"/>
    <col min="11019" max="11019" width="14.85546875" style="73" customWidth="1"/>
    <col min="11020" max="11020" width="11" style="73" customWidth="1"/>
    <col min="11021" max="11021" width="13.7109375" style="73" customWidth="1"/>
    <col min="11022" max="11022" width="12.7109375" style="73" customWidth="1"/>
    <col min="11023" max="11023" width="13.7109375" style="73" customWidth="1"/>
    <col min="11024" max="11024" width="2.28515625" style="73" customWidth="1"/>
    <col min="11025" max="11025" width="2.140625" style="73" customWidth="1"/>
    <col min="11026" max="11026" width="13.140625" style="73" customWidth="1"/>
    <col min="11027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425781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1.28515625" style="73" customWidth="1"/>
    <col min="11273" max="11273" width="10.42578125" style="73" bestFit="1" customWidth="1"/>
    <col min="11274" max="11274" width="14.5703125" style="73" customWidth="1"/>
    <col min="11275" max="11275" width="14.85546875" style="73" customWidth="1"/>
    <col min="11276" max="11276" width="11" style="73" customWidth="1"/>
    <col min="11277" max="11277" width="13.7109375" style="73" customWidth="1"/>
    <col min="11278" max="11278" width="12.7109375" style="73" customWidth="1"/>
    <col min="11279" max="11279" width="13.7109375" style="73" customWidth="1"/>
    <col min="11280" max="11280" width="2.28515625" style="73" customWidth="1"/>
    <col min="11281" max="11281" width="2.140625" style="73" customWidth="1"/>
    <col min="11282" max="11282" width="13.140625" style="73" customWidth="1"/>
    <col min="11283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425781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1.28515625" style="73" customWidth="1"/>
    <col min="11529" max="11529" width="10.42578125" style="73" bestFit="1" customWidth="1"/>
    <col min="11530" max="11530" width="14.5703125" style="73" customWidth="1"/>
    <col min="11531" max="11531" width="14.85546875" style="73" customWidth="1"/>
    <col min="11532" max="11532" width="11" style="73" customWidth="1"/>
    <col min="11533" max="11533" width="13.7109375" style="73" customWidth="1"/>
    <col min="11534" max="11534" width="12.7109375" style="73" customWidth="1"/>
    <col min="11535" max="11535" width="13.7109375" style="73" customWidth="1"/>
    <col min="11536" max="11536" width="2.28515625" style="73" customWidth="1"/>
    <col min="11537" max="11537" width="2.140625" style="73" customWidth="1"/>
    <col min="11538" max="11538" width="13.140625" style="73" customWidth="1"/>
    <col min="11539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425781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1.28515625" style="73" customWidth="1"/>
    <col min="11785" max="11785" width="10.42578125" style="73" bestFit="1" customWidth="1"/>
    <col min="11786" max="11786" width="14.5703125" style="73" customWidth="1"/>
    <col min="11787" max="11787" width="14.85546875" style="73" customWidth="1"/>
    <col min="11788" max="11788" width="11" style="73" customWidth="1"/>
    <col min="11789" max="11789" width="13.7109375" style="73" customWidth="1"/>
    <col min="11790" max="11790" width="12.7109375" style="73" customWidth="1"/>
    <col min="11791" max="11791" width="13.7109375" style="73" customWidth="1"/>
    <col min="11792" max="11792" width="2.28515625" style="73" customWidth="1"/>
    <col min="11793" max="11793" width="2.140625" style="73" customWidth="1"/>
    <col min="11794" max="11794" width="13.140625" style="73" customWidth="1"/>
    <col min="11795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425781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1.28515625" style="73" customWidth="1"/>
    <col min="12041" max="12041" width="10.42578125" style="73" bestFit="1" customWidth="1"/>
    <col min="12042" max="12042" width="14.5703125" style="73" customWidth="1"/>
    <col min="12043" max="12043" width="14.85546875" style="73" customWidth="1"/>
    <col min="12044" max="12044" width="11" style="73" customWidth="1"/>
    <col min="12045" max="12045" width="13.7109375" style="73" customWidth="1"/>
    <col min="12046" max="12046" width="12.7109375" style="73" customWidth="1"/>
    <col min="12047" max="12047" width="13.7109375" style="73" customWidth="1"/>
    <col min="12048" max="12048" width="2.28515625" style="73" customWidth="1"/>
    <col min="12049" max="12049" width="2.140625" style="73" customWidth="1"/>
    <col min="12050" max="12050" width="13.140625" style="73" customWidth="1"/>
    <col min="12051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425781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1.28515625" style="73" customWidth="1"/>
    <col min="12297" max="12297" width="10.42578125" style="73" bestFit="1" customWidth="1"/>
    <col min="12298" max="12298" width="14.5703125" style="73" customWidth="1"/>
    <col min="12299" max="12299" width="14.85546875" style="73" customWidth="1"/>
    <col min="12300" max="12300" width="11" style="73" customWidth="1"/>
    <col min="12301" max="12301" width="13.7109375" style="73" customWidth="1"/>
    <col min="12302" max="12302" width="12.7109375" style="73" customWidth="1"/>
    <col min="12303" max="12303" width="13.7109375" style="73" customWidth="1"/>
    <col min="12304" max="12304" width="2.28515625" style="73" customWidth="1"/>
    <col min="12305" max="12305" width="2.140625" style="73" customWidth="1"/>
    <col min="12306" max="12306" width="13.140625" style="73" customWidth="1"/>
    <col min="12307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425781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1.28515625" style="73" customWidth="1"/>
    <col min="12553" max="12553" width="10.42578125" style="73" bestFit="1" customWidth="1"/>
    <col min="12554" max="12554" width="14.5703125" style="73" customWidth="1"/>
    <col min="12555" max="12555" width="14.85546875" style="73" customWidth="1"/>
    <col min="12556" max="12556" width="11" style="73" customWidth="1"/>
    <col min="12557" max="12557" width="13.7109375" style="73" customWidth="1"/>
    <col min="12558" max="12558" width="12.7109375" style="73" customWidth="1"/>
    <col min="12559" max="12559" width="13.7109375" style="73" customWidth="1"/>
    <col min="12560" max="12560" width="2.28515625" style="73" customWidth="1"/>
    <col min="12561" max="12561" width="2.140625" style="73" customWidth="1"/>
    <col min="12562" max="12562" width="13.140625" style="73" customWidth="1"/>
    <col min="12563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425781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1.28515625" style="73" customWidth="1"/>
    <col min="12809" max="12809" width="10.42578125" style="73" bestFit="1" customWidth="1"/>
    <col min="12810" max="12810" width="14.5703125" style="73" customWidth="1"/>
    <col min="12811" max="12811" width="14.85546875" style="73" customWidth="1"/>
    <col min="12812" max="12812" width="11" style="73" customWidth="1"/>
    <col min="12813" max="12813" width="13.7109375" style="73" customWidth="1"/>
    <col min="12814" max="12814" width="12.7109375" style="73" customWidth="1"/>
    <col min="12815" max="12815" width="13.7109375" style="73" customWidth="1"/>
    <col min="12816" max="12816" width="2.28515625" style="73" customWidth="1"/>
    <col min="12817" max="12817" width="2.140625" style="73" customWidth="1"/>
    <col min="12818" max="12818" width="13.140625" style="73" customWidth="1"/>
    <col min="12819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425781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1.28515625" style="73" customWidth="1"/>
    <col min="13065" max="13065" width="10.42578125" style="73" bestFit="1" customWidth="1"/>
    <col min="13066" max="13066" width="14.5703125" style="73" customWidth="1"/>
    <col min="13067" max="13067" width="14.85546875" style="73" customWidth="1"/>
    <col min="13068" max="13068" width="11" style="73" customWidth="1"/>
    <col min="13069" max="13069" width="13.7109375" style="73" customWidth="1"/>
    <col min="13070" max="13070" width="12.7109375" style="73" customWidth="1"/>
    <col min="13071" max="13071" width="13.7109375" style="73" customWidth="1"/>
    <col min="13072" max="13072" width="2.28515625" style="73" customWidth="1"/>
    <col min="13073" max="13073" width="2.140625" style="73" customWidth="1"/>
    <col min="13074" max="13074" width="13.140625" style="73" customWidth="1"/>
    <col min="13075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425781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1.28515625" style="73" customWidth="1"/>
    <col min="13321" max="13321" width="10.42578125" style="73" bestFit="1" customWidth="1"/>
    <col min="13322" max="13322" width="14.5703125" style="73" customWidth="1"/>
    <col min="13323" max="13323" width="14.85546875" style="73" customWidth="1"/>
    <col min="13324" max="13324" width="11" style="73" customWidth="1"/>
    <col min="13325" max="13325" width="13.7109375" style="73" customWidth="1"/>
    <col min="13326" max="13326" width="12.7109375" style="73" customWidth="1"/>
    <col min="13327" max="13327" width="13.7109375" style="73" customWidth="1"/>
    <col min="13328" max="13328" width="2.28515625" style="73" customWidth="1"/>
    <col min="13329" max="13329" width="2.140625" style="73" customWidth="1"/>
    <col min="13330" max="13330" width="13.140625" style="73" customWidth="1"/>
    <col min="13331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425781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1.28515625" style="73" customWidth="1"/>
    <col min="13577" max="13577" width="10.42578125" style="73" bestFit="1" customWidth="1"/>
    <col min="13578" max="13578" width="14.5703125" style="73" customWidth="1"/>
    <col min="13579" max="13579" width="14.85546875" style="73" customWidth="1"/>
    <col min="13580" max="13580" width="11" style="73" customWidth="1"/>
    <col min="13581" max="13581" width="13.7109375" style="73" customWidth="1"/>
    <col min="13582" max="13582" width="12.7109375" style="73" customWidth="1"/>
    <col min="13583" max="13583" width="13.7109375" style="73" customWidth="1"/>
    <col min="13584" max="13584" width="2.28515625" style="73" customWidth="1"/>
    <col min="13585" max="13585" width="2.140625" style="73" customWidth="1"/>
    <col min="13586" max="13586" width="13.140625" style="73" customWidth="1"/>
    <col min="13587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425781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1.28515625" style="73" customWidth="1"/>
    <col min="13833" max="13833" width="10.42578125" style="73" bestFit="1" customWidth="1"/>
    <col min="13834" max="13834" width="14.5703125" style="73" customWidth="1"/>
    <col min="13835" max="13835" width="14.85546875" style="73" customWidth="1"/>
    <col min="13836" max="13836" width="11" style="73" customWidth="1"/>
    <col min="13837" max="13837" width="13.7109375" style="73" customWidth="1"/>
    <col min="13838" max="13838" width="12.7109375" style="73" customWidth="1"/>
    <col min="13839" max="13839" width="13.7109375" style="73" customWidth="1"/>
    <col min="13840" max="13840" width="2.28515625" style="73" customWidth="1"/>
    <col min="13841" max="13841" width="2.140625" style="73" customWidth="1"/>
    <col min="13842" max="13842" width="13.140625" style="73" customWidth="1"/>
    <col min="13843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425781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1.28515625" style="73" customWidth="1"/>
    <col min="14089" max="14089" width="10.42578125" style="73" bestFit="1" customWidth="1"/>
    <col min="14090" max="14090" width="14.5703125" style="73" customWidth="1"/>
    <col min="14091" max="14091" width="14.85546875" style="73" customWidth="1"/>
    <col min="14092" max="14092" width="11" style="73" customWidth="1"/>
    <col min="14093" max="14093" width="13.7109375" style="73" customWidth="1"/>
    <col min="14094" max="14094" width="12.7109375" style="73" customWidth="1"/>
    <col min="14095" max="14095" width="13.7109375" style="73" customWidth="1"/>
    <col min="14096" max="14096" width="2.28515625" style="73" customWidth="1"/>
    <col min="14097" max="14097" width="2.140625" style="73" customWidth="1"/>
    <col min="14098" max="14098" width="13.140625" style="73" customWidth="1"/>
    <col min="14099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425781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1.28515625" style="73" customWidth="1"/>
    <col min="14345" max="14345" width="10.42578125" style="73" bestFit="1" customWidth="1"/>
    <col min="14346" max="14346" width="14.5703125" style="73" customWidth="1"/>
    <col min="14347" max="14347" width="14.85546875" style="73" customWidth="1"/>
    <col min="14348" max="14348" width="11" style="73" customWidth="1"/>
    <col min="14349" max="14349" width="13.7109375" style="73" customWidth="1"/>
    <col min="14350" max="14350" width="12.7109375" style="73" customWidth="1"/>
    <col min="14351" max="14351" width="13.7109375" style="73" customWidth="1"/>
    <col min="14352" max="14352" width="2.28515625" style="73" customWidth="1"/>
    <col min="14353" max="14353" width="2.140625" style="73" customWidth="1"/>
    <col min="14354" max="14354" width="13.140625" style="73" customWidth="1"/>
    <col min="14355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425781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1.28515625" style="73" customWidth="1"/>
    <col min="14601" max="14601" width="10.42578125" style="73" bestFit="1" customWidth="1"/>
    <col min="14602" max="14602" width="14.5703125" style="73" customWidth="1"/>
    <col min="14603" max="14603" width="14.85546875" style="73" customWidth="1"/>
    <col min="14604" max="14604" width="11" style="73" customWidth="1"/>
    <col min="14605" max="14605" width="13.7109375" style="73" customWidth="1"/>
    <col min="14606" max="14606" width="12.7109375" style="73" customWidth="1"/>
    <col min="14607" max="14607" width="13.7109375" style="73" customWidth="1"/>
    <col min="14608" max="14608" width="2.28515625" style="73" customWidth="1"/>
    <col min="14609" max="14609" width="2.140625" style="73" customWidth="1"/>
    <col min="14610" max="14610" width="13.140625" style="73" customWidth="1"/>
    <col min="14611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425781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1.28515625" style="73" customWidth="1"/>
    <col min="14857" max="14857" width="10.42578125" style="73" bestFit="1" customWidth="1"/>
    <col min="14858" max="14858" width="14.5703125" style="73" customWidth="1"/>
    <col min="14859" max="14859" width="14.85546875" style="73" customWidth="1"/>
    <col min="14860" max="14860" width="11" style="73" customWidth="1"/>
    <col min="14861" max="14861" width="13.7109375" style="73" customWidth="1"/>
    <col min="14862" max="14862" width="12.7109375" style="73" customWidth="1"/>
    <col min="14863" max="14863" width="13.7109375" style="73" customWidth="1"/>
    <col min="14864" max="14864" width="2.28515625" style="73" customWidth="1"/>
    <col min="14865" max="14865" width="2.140625" style="73" customWidth="1"/>
    <col min="14866" max="14866" width="13.140625" style="73" customWidth="1"/>
    <col min="14867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425781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1.28515625" style="73" customWidth="1"/>
    <col min="15113" max="15113" width="10.42578125" style="73" bestFit="1" customWidth="1"/>
    <col min="15114" max="15114" width="14.5703125" style="73" customWidth="1"/>
    <col min="15115" max="15115" width="14.85546875" style="73" customWidth="1"/>
    <col min="15116" max="15116" width="11" style="73" customWidth="1"/>
    <col min="15117" max="15117" width="13.7109375" style="73" customWidth="1"/>
    <col min="15118" max="15118" width="12.7109375" style="73" customWidth="1"/>
    <col min="15119" max="15119" width="13.7109375" style="73" customWidth="1"/>
    <col min="15120" max="15120" width="2.28515625" style="73" customWidth="1"/>
    <col min="15121" max="15121" width="2.140625" style="73" customWidth="1"/>
    <col min="15122" max="15122" width="13.140625" style="73" customWidth="1"/>
    <col min="15123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425781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1.28515625" style="73" customWidth="1"/>
    <col min="15369" max="15369" width="10.42578125" style="73" bestFit="1" customWidth="1"/>
    <col min="15370" max="15370" width="14.5703125" style="73" customWidth="1"/>
    <col min="15371" max="15371" width="14.85546875" style="73" customWidth="1"/>
    <col min="15372" max="15372" width="11" style="73" customWidth="1"/>
    <col min="15373" max="15373" width="13.7109375" style="73" customWidth="1"/>
    <col min="15374" max="15374" width="12.7109375" style="73" customWidth="1"/>
    <col min="15375" max="15375" width="13.7109375" style="73" customWidth="1"/>
    <col min="15376" max="15376" width="2.28515625" style="73" customWidth="1"/>
    <col min="15377" max="15377" width="2.140625" style="73" customWidth="1"/>
    <col min="15378" max="15378" width="13.140625" style="73" customWidth="1"/>
    <col min="15379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425781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1.28515625" style="73" customWidth="1"/>
    <col min="15625" max="15625" width="10.42578125" style="73" bestFit="1" customWidth="1"/>
    <col min="15626" max="15626" width="14.5703125" style="73" customWidth="1"/>
    <col min="15627" max="15627" width="14.85546875" style="73" customWidth="1"/>
    <col min="15628" max="15628" width="11" style="73" customWidth="1"/>
    <col min="15629" max="15629" width="13.7109375" style="73" customWidth="1"/>
    <col min="15630" max="15630" width="12.7109375" style="73" customWidth="1"/>
    <col min="15631" max="15631" width="13.7109375" style="73" customWidth="1"/>
    <col min="15632" max="15632" width="2.28515625" style="73" customWidth="1"/>
    <col min="15633" max="15633" width="2.140625" style="73" customWidth="1"/>
    <col min="15634" max="15634" width="13.140625" style="73" customWidth="1"/>
    <col min="15635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425781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1.28515625" style="73" customWidth="1"/>
    <col min="15881" max="15881" width="10.42578125" style="73" bestFit="1" customWidth="1"/>
    <col min="15882" max="15882" width="14.5703125" style="73" customWidth="1"/>
    <col min="15883" max="15883" width="14.85546875" style="73" customWidth="1"/>
    <col min="15884" max="15884" width="11" style="73" customWidth="1"/>
    <col min="15885" max="15885" width="13.7109375" style="73" customWidth="1"/>
    <col min="15886" max="15886" width="12.7109375" style="73" customWidth="1"/>
    <col min="15887" max="15887" width="13.7109375" style="73" customWidth="1"/>
    <col min="15888" max="15888" width="2.28515625" style="73" customWidth="1"/>
    <col min="15889" max="15889" width="2.140625" style="73" customWidth="1"/>
    <col min="15890" max="15890" width="13.140625" style="73" customWidth="1"/>
    <col min="15891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425781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1.28515625" style="73" customWidth="1"/>
    <col min="16137" max="16137" width="10.42578125" style="73" bestFit="1" customWidth="1"/>
    <col min="16138" max="16138" width="14.5703125" style="73" customWidth="1"/>
    <col min="16139" max="16139" width="14.85546875" style="73" customWidth="1"/>
    <col min="16140" max="16140" width="11" style="73" customWidth="1"/>
    <col min="16141" max="16141" width="13.7109375" style="73" customWidth="1"/>
    <col min="16142" max="16142" width="12.7109375" style="73" customWidth="1"/>
    <col min="16143" max="16143" width="13.7109375" style="73" customWidth="1"/>
    <col min="16144" max="16144" width="2.28515625" style="73" customWidth="1"/>
    <col min="16145" max="16145" width="2.140625" style="73" customWidth="1"/>
    <col min="16146" max="16146" width="13.140625" style="73" customWidth="1"/>
    <col min="16147" max="16384" width="9.140625" style="73"/>
  </cols>
  <sheetData>
    <row r="2" spans="2:18">
      <c r="B2" s="458" t="s">
        <v>650</v>
      </c>
      <c r="C2" s="458"/>
      <c r="D2" s="458"/>
      <c r="M2" s="459"/>
      <c r="N2" s="459"/>
      <c r="O2" s="459"/>
    </row>
    <row r="3" spans="2:18">
      <c r="B3" s="458"/>
      <c r="C3" s="458"/>
      <c r="D3" s="458"/>
      <c r="M3" s="459"/>
      <c r="N3" s="459"/>
      <c r="O3" s="459"/>
    </row>
    <row r="4" spans="2:18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8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8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8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8" ht="19.149999999999999" customHeight="1" thickBot="1">
      <c r="B8" s="175" t="s">
        <v>13</v>
      </c>
      <c r="C8" s="176" t="s">
        <v>52</v>
      </c>
      <c r="D8" s="177">
        <v>20492011.34</v>
      </c>
      <c r="E8" s="177">
        <v>0</v>
      </c>
      <c r="F8" s="177">
        <v>1781549.5599999998</v>
      </c>
      <c r="G8" s="177">
        <v>1199999.81</v>
      </c>
      <c r="H8" s="177">
        <v>30897710.650000002</v>
      </c>
      <c r="I8" s="177">
        <v>0</v>
      </c>
      <c r="J8" s="177">
        <v>1037077.17</v>
      </c>
      <c r="K8" s="177">
        <v>0</v>
      </c>
      <c r="L8" s="177">
        <v>51.72</v>
      </c>
      <c r="M8" s="178">
        <v>53334142.469999999</v>
      </c>
      <c r="N8" s="177">
        <v>22402595.960000001</v>
      </c>
      <c r="O8" s="179">
        <v>30931546.509999998</v>
      </c>
      <c r="R8" s="86"/>
    </row>
    <row r="9" spans="2:18" ht="20.45" customHeight="1" thickBot="1">
      <c r="B9" s="175" t="s">
        <v>53</v>
      </c>
      <c r="C9" s="176" t="s">
        <v>54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0</v>
      </c>
      <c r="N9" s="177">
        <v>0</v>
      </c>
      <c r="O9" s="179">
        <v>0</v>
      </c>
      <c r="R9" s="86"/>
    </row>
    <row r="10" spans="2:18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</row>
    <row r="11" spans="2:18" ht="30.75" thickBot="1">
      <c r="B11" s="175" t="s">
        <v>57</v>
      </c>
      <c r="C11" s="176" t="s">
        <v>58</v>
      </c>
      <c r="D11" s="177">
        <v>3012513.34</v>
      </c>
      <c r="E11" s="177">
        <v>0</v>
      </c>
      <c r="F11" s="177">
        <v>0</v>
      </c>
      <c r="G11" s="177">
        <v>0</v>
      </c>
      <c r="H11" s="177">
        <v>26589815.600000001</v>
      </c>
      <c r="I11" s="177">
        <v>0</v>
      </c>
      <c r="J11" s="177">
        <v>0</v>
      </c>
      <c r="K11" s="177">
        <v>0</v>
      </c>
      <c r="L11" s="177">
        <v>0</v>
      </c>
      <c r="M11" s="178">
        <v>29602328.940000001</v>
      </c>
      <c r="N11" s="177">
        <v>1293498.25</v>
      </c>
      <c r="O11" s="179">
        <v>28308830.690000001</v>
      </c>
      <c r="R11" s="86"/>
    </row>
    <row r="12" spans="2:18" ht="24.6" customHeight="1" thickBot="1">
      <c r="B12" s="175" t="s">
        <v>59</v>
      </c>
      <c r="C12" s="176" t="s">
        <v>60</v>
      </c>
      <c r="D12" s="177">
        <v>2522106.0300000003</v>
      </c>
      <c r="E12" s="177">
        <v>0</v>
      </c>
      <c r="F12" s="177">
        <v>58327.43</v>
      </c>
      <c r="G12" s="177">
        <v>0</v>
      </c>
      <c r="H12" s="177">
        <v>2726847.28</v>
      </c>
      <c r="I12" s="177">
        <v>0</v>
      </c>
      <c r="J12" s="177">
        <v>16882.64</v>
      </c>
      <c r="K12" s="177">
        <v>0</v>
      </c>
      <c r="L12" s="177">
        <v>0</v>
      </c>
      <c r="M12" s="178">
        <v>5290398.1000000006</v>
      </c>
      <c r="N12" s="177">
        <v>3755557.48</v>
      </c>
      <c r="O12" s="179">
        <v>1534840.6200000006</v>
      </c>
      <c r="R12" s="86"/>
    </row>
    <row r="13" spans="2:18" ht="24.6" customHeight="1" thickBot="1">
      <c r="B13" s="175" t="s">
        <v>61</v>
      </c>
      <c r="C13" s="176" t="s">
        <v>62</v>
      </c>
      <c r="D13" s="177">
        <v>161737.70000000001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161737.70000000001</v>
      </c>
      <c r="N13" s="177">
        <v>157555.46</v>
      </c>
      <c r="O13" s="179">
        <v>4182.2400000000198</v>
      </c>
      <c r="R13" s="86"/>
    </row>
    <row r="14" spans="2:18" ht="24.6" customHeight="1" thickBot="1">
      <c r="B14" s="175" t="s">
        <v>63</v>
      </c>
      <c r="C14" s="176" t="s">
        <v>64</v>
      </c>
      <c r="D14" s="177">
        <v>14795654.27</v>
      </c>
      <c r="E14" s="177">
        <v>0</v>
      </c>
      <c r="F14" s="177">
        <v>1723222.13</v>
      </c>
      <c r="G14" s="177">
        <v>1199999.81</v>
      </c>
      <c r="H14" s="177">
        <v>1581047.77</v>
      </c>
      <c r="I14" s="177">
        <v>0</v>
      </c>
      <c r="J14" s="177">
        <v>1020194.53</v>
      </c>
      <c r="K14" s="177">
        <v>0</v>
      </c>
      <c r="L14" s="177">
        <v>51.72</v>
      </c>
      <c r="M14" s="178">
        <v>18279677.729999997</v>
      </c>
      <c r="N14" s="177">
        <v>17195984.77</v>
      </c>
      <c r="O14" s="179">
        <v>1083692.9599999972</v>
      </c>
      <c r="R14" s="86"/>
    </row>
    <row r="15" spans="2:18" ht="22.15" customHeight="1" thickBot="1">
      <c r="B15" s="181" t="s">
        <v>18</v>
      </c>
      <c r="C15" s="176" t="s">
        <v>65</v>
      </c>
      <c r="D15" s="177">
        <v>1550593.22</v>
      </c>
      <c r="E15" s="177">
        <v>0</v>
      </c>
      <c r="F15" s="177">
        <v>353075</v>
      </c>
      <c r="G15" s="177">
        <v>0</v>
      </c>
      <c r="H15" s="177">
        <v>0</v>
      </c>
      <c r="I15" s="177">
        <v>0</v>
      </c>
      <c r="J15" s="177">
        <v>0</v>
      </c>
      <c r="K15" s="177">
        <v>1199999.81</v>
      </c>
      <c r="L15" s="177">
        <v>0</v>
      </c>
      <c r="M15" s="178">
        <v>703668.40999999992</v>
      </c>
      <c r="N15" s="177">
        <v>0</v>
      </c>
      <c r="O15" s="179">
        <v>703668.40999999992</v>
      </c>
      <c r="R15" s="86"/>
    </row>
    <row r="16" spans="2:18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/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</row>
    <row r="17" spans="2:18" ht="20.45" customHeight="1" thickBot="1">
      <c r="B17" s="181" t="s">
        <v>22</v>
      </c>
      <c r="C17" s="176" t="s">
        <v>67</v>
      </c>
      <c r="D17" s="177">
        <v>603685.25</v>
      </c>
      <c r="E17" s="177">
        <v>0</v>
      </c>
      <c r="F17" s="177">
        <v>10421.44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614106.68999999994</v>
      </c>
      <c r="N17" s="305">
        <v>598042.63</v>
      </c>
      <c r="O17" s="179">
        <v>16064.059999999939</v>
      </c>
      <c r="R17" s="86"/>
    </row>
    <row r="18" spans="2:18" ht="22.15" customHeight="1" thickBot="1">
      <c r="B18" s="452" t="s">
        <v>68</v>
      </c>
      <c r="C18" s="453"/>
      <c r="D18" s="178">
        <v>22646289.809999999</v>
      </c>
      <c r="E18" s="178">
        <v>0</v>
      </c>
      <c r="F18" s="178">
        <v>2145045.9999999995</v>
      </c>
      <c r="G18" s="178">
        <v>1199999.81</v>
      </c>
      <c r="H18" s="178">
        <v>30897710.650000002</v>
      </c>
      <c r="I18" s="178">
        <v>0</v>
      </c>
      <c r="J18" s="178">
        <v>1037077.17</v>
      </c>
      <c r="K18" s="178">
        <v>1199999.81</v>
      </c>
      <c r="L18" s="178">
        <v>51.72</v>
      </c>
      <c r="M18" s="178">
        <v>54651917.569999993</v>
      </c>
      <c r="N18" s="178">
        <v>23000638.59</v>
      </c>
      <c r="O18" s="179">
        <v>31651278.979999993</v>
      </c>
      <c r="R18" s="86"/>
    </row>
    <row r="19" spans="2:18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8" ht="6" customHeight="1" thickTop="1"/>
    <row r="21" spans="2:18" ht="9.6" customHeight="1">
      <c r="B21" s="185" t="s">
        <v>71</v>
      </c>
    </row>
    <row r="22" spans="2:18" ht="10.9" customHeight="1">
      <c r="B22" s="185" t="s">
        <v>72</v>
      </c>
    </row>
    <row r="23" spans="2:18" ht="10.15" customHeight="1">
      <c r="B23" s="185" t="s">
        <v>73</v>
      </c>
    </row>
    <row r="24" spans="2:18" ht="38.450000000000003" customHeight="1"/>
    <row r="25" spans="2:18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8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2:S26"/>
  <sheetViews>
    <sheetView showGridLines="0" showOutlineSymbols="0" zoomScale="70" zoomScaleNormal="70" workbookViewId="0">
      <selection activeCell="D8" sqref="D8: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5" style="73" customWidth="1"/>
    <col min="5" max="5" width="10.42578125" style="73" bestFit="1" customWidth="1"/>
    <col min="6" max="6" width="12.85546875" style="73" customWidth="1"/>
    <col min="7" max="7" width="14.28515625" style="73" customWidth="1"/>
    <col min="8" max="8" width="12.7109375" style="73" bestFit="1" customWidth="1"/>
    <col min="9" max="9" width="10.42578125" style="73" bestFit="1" customWidth="1"/>
    <col min="10" max="10" width="14.5703125" style="73" customWidth="1"/>
    <col min="11" max="11" width="14.85546875" style="73" customWidth="1"/>
    <col min="12" max="13" width="13.7109375" style="73" customWidth="1"/>
    <col min="14" max="14" width="15.28515625" style="73" customWidth="1"/>
    <col min="15" max="15" width="13.7109375" style="73" customWidth="1"/>
    <col min="16" max="16" width="2.28515625" style="73" customWidth="1"/>
    <col min="17" max="17" width="2.140625" style="73" customWidth="1"/>
    <col min="18" max="18" width="14.28515625" style="73" customWidth="1"/>
    <col min="19" max="19" width="13.42578125" style="73" customWidth="1"/>
    <col min="20" max="20" width="11.28515625" style="73" customWidth="1"/>
    <col min="21" max="257" width="9.140625" style="73"/>
    <col min="258" max="258" width="3.85546875" style="73" customWidth="1"/>
    <col min="259" max="259" width="5.140625" style="73" customWidth="1"/>
    <col min="260" max="260" width="33.42578125" style="73" customWidth="1"/>
    <col min="261" max="261" width="14.42578125" style="73" customWidth="1"/>
    <col min="262" max="262" width="10.42578125" style="73" bestFit="1" customWidth="1"/>
    <col min="263" max="263" width="12.85546875" style="73" customWidth="1"/>
    <col min="264" max="264" width="14.28515625" style="73" customWidth="1"/>
    <col min="265" max="265" width="11.28515625" style="73" customWidth="1"/>
    <col min="266" max="266" width="10.42578125" style="73" bestFit="1" customWidth="1"/>
    <col min="267" max="267" width="14.5703125" style="73" customWidth="1"/>
    <col min="268" max="268" width="14.85546875" style="73" customWidth="1"/>
    <col min="269" max="269" width="11" style="73" customWidth="1"/>
    <col min="270" max="270" width="13.7109375" style="73" customWidth="1"/>
    <col min="271" max="271" width="12.7109375" style="73" customWidth="1"/>
    <col min="272" max="272" width="13.7109375" style="73" customWidth="1"/>
    <col min="273" max="273" width="2.28515625" style="73" customWidth="1"/>
    <col min="274" max="274" width="2.140625" style="73" customWidth="1"/>
    <col min="275" max="275" width="13.140625" style="73" customWidth="1"/>
    <col min="276" max="513" width="9.140625" style="73"/>
    <col min="514" max="514" width="3.85546875" style="73" customWidth="1"/>
    <col min="515" max="515" width="5.140625" style="73" customWidth="1"/>
    <col min="516" max="516" width="33.42578125" style="73" customWidth="1"/>
    <col min="517" max="517" width="14.42578125" style="73" customWidth="1"/>
    <col min="518" max="518" width="10.42578125" style="73" bestFit="1" customWidth="1"/>
    <col min="519" max="519" width="12.85546875" style="73" customWidth="1"/>
    <col min="520" max="520" width="14.28515625" style="73" customWidth="1"/>
    <col min="521" max="521" width="11.28515625" style="73" customWidth="1"/>
    <col min="522" max="522" width="10.42578125" style="73" bestFit="1" customWidth="1"/>
    <col min="523" max="523" width="14.5703125" style="73" customWidth="1"/>
    <col min="524" max="524" width="14.85546875" style="73" customWidth="1"/>
    <col min="525" max="525" width="11" style="73" customWidth="1"/>
    <col min="526" max="526" width="13.7109375" style="73" customWidth="1"/>
    <col min="527" max="527" width="12.7109375" style="73" customWidth="1"/>
    <col min="528" max="528" width="13.7109375" style="73" customWidth="1"/>
    <col min="529" max="529" width="2.28515625" style="73" customWidth="1"/>
    <col min="530" max="530" width="2.140625" style="73" customWidth="1"/>
    <col min="531" max="531" width="13.140625" style="73" customWidth="1"/>
    <col min="532" max="769" width="9.140625" style="73"/>
    <col min="770" max="770" width="3.85546875" style="73" customWidth="1"/>
    <col min="771" max="771" width="5.140625" style="73" customWidth="1"/>
    <col min="772" max="772" width="33.42578125" style="73" customWidth="1"/>
    <col min="773" max="773" width="14.42578125" style="73" customWidth="1"/>
    <col min="774" max="774" width="10.42578125" style="73" bestFit="1" customWidth="1"/>
    <col min="775" max="775" width="12.85546875" style="73" customWidth="1"/>
    <col min="776" max="776" width="14.28515625" style="73" customWidth="1"/>
    <col min="777" max="777" width="11.28515625" style="73" customWidth="1"/>
    <col min="778" max="778" width="10.42578125" style="73" bestFit="1" customWidth="1"/>
    <col min="779" max="779" width="14.5703125" style="73" customWidth="1"/>
    <col min="780" max="780" width="14.85546875" style="73" customWidth="1"/>
    <col min="781" max="781" width="11" style="73" customWidth="1"/>
    <col min="782" max="782" width="13.7109375" style="73" customWidth="1"/>
    <col min="783" max="783" width="12.7109375" style="73" customWidth="1"/>
    <col min="784" max="784" width="13.7109375" style="73" customWidth="1"/>
    <col min="785" max="785" width="2.28515625" style="73" customWidth="1"/>
    <col min="786" max="786" width="2.140625" style="73" customWidth="1"/>
    <col min="787" max="787" width="13.140625" style="73" customWidth="1"/>
    <col min="788" max="1025" width="9.140625" style="73"/>
    <col min="1026" max="1026" width="3.85546875" style="73" customWidth="1"/>
    <col min="1027" max="1027" width="5.140625" style="73" customWidth="1"/>
    <col min="1028" max="1028" width="33.42578125" style="73" customWidth="1"/>
    <col min="1029" max="1029" width="14.42578125" style="73" customWidth="1"/>
    <col min="1030" max="1030" width="10.42578125" style="73" bestFit="1" customWidth="1"/>
    <col min="1031" max="1031" width="12.85546875" style="73" customWidth="1"/>
    <col min="1032" max="1032" width="14.28515625" style="73" customWidth="1"/>
    <col min="1033" max="1033" width="11.28515625" style="73" customWidth="1"/>
    <col min="1034" max="1034" width="10.42578125" style="73" bestFit="1" customWidth="1"/>
    <col min="1035" max="1035" width="14.5703125" style="73" customWidth="1"/>
    <col min="1036" max="1036" width="14.85546875" style="73" customWidth="1"/>
    <col min="1037" max="1037" width="11" style="73" customWidth="1"/>
    <col min="1038" max="1038" width="13.7109375" style="73" customWidth="1"/>
    <col min="1039" max="1039" width="12.7109375" style="73" customWidth="1"/>
    <col min="1040" max="1040" width="13.7109375" style="73" customWidth="1"/>
    <col min="1041" max="1041" width="2.28515625" style="73" customWidth="1"/>
    <col min="1042" max="1042" width="2.140625" style="73" customWidth="1"/>
    <col min="1043" max="1043" width="13.140625" style="73" customWidth="1"/>
    <col min="1044" max="1281" width="9.140625" style="73"/>
    <col min="1282" max="1282" width="3.85546875" style="73" customWidth="1"/>
    <col min="1283" max="1283" width="5.140625" style="73" customWidth="1"/>
    <col min="1284" max="1284" width="33.42578125" style="73" customWidth="1"/>
    <col min="1285" max="1285" width="14.42578125" style="73" customWidth="1"/>
    <col min="1286" max="1286" width="10.42578125" style="73" bestFit="1" customWidth="1"/>
    <col min="1287" max="1287" width="12.85546875" style="73" customWidth="1"/>
    <col min="1288" max="1288" width="14.28515625" style="73" customWidth="1"/>
    <col min="1289" max="1289" width="11.28515625" style="73" customWidth="1"/>
    <col min="1290" max="1290" width="10.42578125" style="73" bestFit="1" customWidth="1"/>
    <col min="1291" max="1291" width="14.5703125" style="73" customWidth="1"/>
    <col min="1292" max="1292" width="14.85546875" style="73" customWidth="1"/>
    <col min="1293" max="1293" width="11" style="73" customWidth="1"/>
    <col min="1294" max="1294" width="13.7109375" style="73" customWidth="1"/>
    <col min="1295" max="1295" width="12.7109375" style="73" customWidth="1"/>
    <col min="1296" max="1296" width="13.7109375" style="73" customWidth="1"/>
    <col min="1297" max="1297" width="2.28515625" style="73" customWidth="1"/>
    <col min="1298" max="1298" width="2.140625" style="73" customWidth="1"/>
    <col min="1299" max="1299" width="13.140625" style="73" customWidth="1"/>
    <col min="1300" max="1537" width="9.140625" style="73"/>
    <col min="1538" max="1538" width="3.85546875" style="73" customWidth="1"/>
    <col min="1539" max="1539" width="5.140625" style="73" customWidth="1"/>
    <col min="1540" max="1540" width="33.42578125" style="73" customWidth="1"/>
    <col min="1541" max="1541" width="14.42578125" style="73" customWidth="1"/>
    <col min="1542" max="1542" width="10.42578125" style="73" bestFit="1" customWidth="1"/>
    <col min="1543" max="1543" width="12.85546875" style="73" customWidth="1"/>
    <col min="1544" max="1544" width="14.28515625" style="73" customWidth="1"/>
    <col min="1545" max="1545" width="11.28515625" style="73" customWidth="1"/>
    <col min="1546" max="1546" width="10.42578125" style="73" bestFit="1" customWidth="1"/>
    <col min="1547" max="1547" width="14.5703125" style="73" customWidth="1"/>
    <col min="1548" max="1548" width="14.85546875" style="73" customWidth="1"/>
    <col min="1549" max="1549" width="11" style="73" customWidth="1"/>
    <col min="1550" max="1550" width="13.7109375" style="73" customWidth="1"/>
    <col min="1551" max="1551" width="12.7109375" style="73" customWidth="1"/>
    <col min="1552" max="1552" width="13.7109375" style="73" customWidth="1"/>
    <col min="1553" max="1553" width="2.28515625" style="73" customWidth="1"/>
    <col min="1554" max="1554" width="2.140625" style="73" customWidth="1"/>
    <col min="1555" max="1555" width="13.140625" style="73" customWidth="1"/>
    <col min="1556" max="1793" width="9.140625" style="73"/>
    <col min="1794" max="1794" width="3.85546875" style="73" customWidth="1"/>
    <col min="1795" max="1795" width="5.140625" style="73" customWidth="1"/>
    <col min="1796" max="1796" width="33.42578125" style="73" customWidth="1"/>
    <col min="1797" max="1797" width="14.42578125" style="73" customWidth="1"/>
    <col min="1798" max="1798" width="10.42578125" style="73" bestFit="1" customWidth="1"/>
    <col min="1799" max="1799" width="12.85546875" style="73" customWidth="1"/>
    <col min="1800" max="1800" width="14.28515625" style="73" customWidth="1"/>
    <col min="1801" max="1801" width="11.28515625" style="73" customWidth="1"/>
    <col min="1802" max="1802" width="10.42578125" style="73" bestFit="1" customWidth="1"/>
    <col min="1803" max="1803" width="14.5703125" style="73" customWidth="1"/>
    <col min="1804" max="1804" width="14.85546875" style="73" customWidth="1"/>
    <col min="1805" max="1805" width="11" style="73" customWidth="1"/>
    <col min="1806" max="1806" width="13.7109375" style="73" customWidth="1"/>
    <col min="1807" max="1807" width="12.7109375" style="73" customWidth="1"/>
    <col min="1808" max="1808" width="13.7109375" style="73" customWidth="1"/>
    <col min="1809" max="1809" width="2.28515625" style="73" customWidth="1"/>
    <col min="1810" max="1810" width="2.140625" style="73" customWidth="1"/>
    <col min="1811" max="1811" width="13.140625" style="73" customWidth="1"/>
    <col min="1812" max="2049" width="9.140625" style="73"/>
    <col min="2050" max="2050" width="3.85546875" style="73" customWidth="1"/>
    <col min="2051" max="2051" width="5.140625" style="73" customWidth="1"/>
    <col min="2052" max="2052" width="33.42578125" style="73" customWidth="1"/>
    <col min="2053" max="2053" width="14.42578125" style="73" customWidth="1"/>
    <col min="2054" max="2054" width="10.42578125" style="73" bestFit="1" customWidth="1"/>
    <col min="2055" max="2055" width="12.85546875" style="73" customWidth="1"/>
    <col min="2056" max="2056" width="14.28515625" style="73" customWidth="1"/>
    <col min="2057" max="2057" width="11.28515625" style="73" customWidth="1"/>
    <col min="2058" max="2058" width="10.42578125" style="73" bestFit="1" customWidth="1"/>
    <col min="2059" max="2059" width="14.5703125" style="73" customWidth="1"/>
    <col min="2060" max="2060" width="14.85546875" style="73" customWidth="1"/>
    <col min="2061" max="2061" width="11" style="73" customWidth="1"/>
    <col min="2062" max="2062" width="13.7109375" style="73" customWidth="1"/>
    <col min="2063" max="2063" width="12.7109375" style="73" customWidth="1"/>
    <col min="2064" max="2064" width="13.7109375" style="73" customWidth="1"/>
    <col min="2065" max="2065" width="2.28515625" style="73" customWidth="1"/>
    <col min="2066" max="2066" width="2.140625" style="73" customWidth="1"/>
    <col min="2067" max="2067" width="13.140625" style="73" customWidth="1"/>
    <col min="2068" max="2305" width="9.140625" style="73"/>
    <col min="2306" max="2306" width="3.85546875" style="73" customWidth="1"/>
    <col min="2307" max="2307" width="5.140625" style="73" customWidth="1"/>
    <col min="2308" max="2308" width="33.42578125" style="73" customWidth="1"/>
    <col min="2309" max="2309" width="14.42578125" style="73" customWidth="1"/>
    <col min="2310" max="2310" width="10.42578125" style="73" bestFit="1" customWidth="1"/>
    <col min="2311" max="2311" width="12.85546875" style="73" customWidth="1"/>
    <col min="2312" max="2312" width="14.28515625" style="73" customWidth="1"/>
    <col min="2313" max="2313" width="11.28515625" style="73" customWidth="1"/>
    <col min="2314" max="2314" width="10.42578125" style="73" bestFit="1" customWidth="1"/>
    <col min="2315" max="2315" width="14.5703125" style="73" customWidth="1"/>
    <col min="2316" max="2316" width="14.85546875" style="73" customWidth="1"/>
    <col min="2317" max="2317" width="11" style="73" customWidth="1"/>
    <col min="2318" max="2318" width="13.7109375" style="73" customWidth="1"/>
    <col min="2319" max="2319" width="12.7109375" style="73" customWidth="1"/>
    <col min="2320" max="2320" width="13.7109375" style="73" customWidth="1"/>
    <col min="2321" max="2321" width="2.28515625" style="73" customWidth="1"/>
    <col min="2322" max="2322" width="2.140625" style="73" customWidth="1"/>
    <col min="2323" max="2323" width="13.140625" style="73" customWidth="1"/>
    <col min="2324" max="2561" width="9.140625" style="73"/>
    <col min="2562" max="2562" width="3.85546875" style="73" customWidth="1"/>
    <col min="2563" max="2563" width="5.140625" style="73" customWidth="1"/>
    <col min="2564" max="2564" width="33.42578125" style="73" customWidth="1"/>
    <col min="2565" max="2565" width="14.42578125" style="73" customWidth="1"/>
    <col min="2566" max="2566" width="10.42578125" style="73" bestFit="1" customWidth="1"/>
    <col min="2567" max="2567" width="12.85546875" style="73" customWidth="1"/>
    <col min="2568" max="2568" width="14.28515625" style="73" customWidth="1"/>
    <col min="2569" max="2569" width="11.28515625" style="73" customWidth="1"/>
    <col min="2570" max="2570" width="10.42578125" style="73" bestFit="1" customWidth="1"/>
    <col min="2571" max="2571" width="14.5703125" style="73" customWidth="1"/>
    <col min="2572" max="2572" width="14.85546875" style="73" customWidth="1"/>
    <col min="2573" max="2573" width="11" style="73" customWidth="1"/>
    <col min="2574" max="2574" width="13.7109375" style="73" customWidth="1"/>
    <col min="2575" max="2575" width="12.7109375" style="73" customWidth="1"/>
    <col min="2576" max="2576" width="13.7109375" style="73" customWidth="1"/>
    <col min="2577" max="2577" width="2.28515625" style="73" customWidth="1"/>
    <col min="2578" max="2578" width="2.140625" style="73" customWidth="1"/>
    <col min="2579" max="2579" width="13.140625" style="73" customWidth="1"/>
    <col min="2580" max="2817" width="9.140625" style="73"/>
    <col min="2818" max="2818" width="3.85546875" style="73" customWidth="1"/>
    <col min="2819" max="2819" width="5.140625" style="73" customWidth="1"/>
    <col min="2820" max="2820" width="33.42578125" style="73" customWidth="1"/>
    <col min="2821" max="2821" width="14.42578125" style="73" customWidth="1"/>
    <col min="2822" max="2822" width="10.42578125" style="73" bestFit="1" customWidth="1"/>
    <col min="2823" max="2823" width="12.85546875" style="73" customWidth="1"/>
    <col min="2824" max="2824" width="14.28515625" style="73" customWidth="1"/>
    <col min="2825" max="2825" width="11.28515625" style="73" customWidth="1"/>
    <col min="2826" max="2826" width="10.42578125" style="73" bestFit="1" customWidth="1"/>
    <col min="2827" max="2827" width="14.5703125" style="73" customWidth="1"/>
    <col min="2828" max="2828" width="14.85546875" style="73" customWidth="1"/>
    <col min="2829" max="2829" width="11" style="73" customWidth="1"/>
    <col min="2830" max="2830" width="13.7109375" style="73" customWidth="1"/>
    <col min="2831" max="2831" width="12.7109375" style="73" customWidth="1"/>
    <col min="2832" max="2832" width="13.7109375" style="73" customWidth="1"/>
    <col min="2833" max="2833" width="2.28515625" style="73" customWidth="1"/>
    <col min="2834" max="2834" width="2.140625" style="73" customWidth="1"/>
    <col min="2835" max="2835" width="13.140625" style="73" customWidth="1"/>
    <col min="2836" max="3073" width="9.140625" style="73"/>
    <col min="3074" max="3074" width="3.85546875" style="73" customWidth="1"/>
    <col min="3075" max="3075" width="5.140625" style="73" customWidth="1"/>
    <col min="3076" max="3076" width="33.42578125" style="73" customWidth="1"/>
    <col min="3077" max="3077" width="14.42578125" style="73" customWidth="1"/>
    <col min="3078" max="3078" width="10.42578125" style="73" bestFit="1" customWidth="1"/>
    <col min="3079" max="3079" width="12.85546875" style="73" customWidth="1"/>
    <col min="3080" max="3080" width="14.28515625" style="73" customWidth="1"/>
    <col min="3081" max="3081" width="11.28515625" style="73" customWidth="1"/>
    <col min="3082" max="3082" width="10.42578125" style="73" bestFit="1" customWidth="1"/>
    <col min="3083" max="3083" width="14.5703125" style="73" customWidth="1"/>
    <col min="3084" max="3084" width="14.85546875" style="73" customWidth="1"/>
    <col min="3085" max="3085" width="11" style="73" customWidth="1"/>
    <col min="3086" max="3086" width="13.7109375" style="73" customWidth="1"/>
    <col min="3087" max="3087" width="12.7109375" style="73" customWidth="1"/>
    <col min="3088" max="3088" width="13.7109375" style="73" customWidth="1"/>
    <col min="3089" max="3089" width="2.28515625" style="73" customWidth="1"/>
    <col min="3090" max="3090" width="2.140625" style="73" customWidth="1"/>
    <col min="3091" max="3091" width="13.140625" style="73" customWidth="1"/>
    <col min="3092" max="3329" width="9.140625" style="73"/>
    <col min="3330" max="3330" width="3.85546875" style="73" customWidth="1"/>
    <col min="3331" max="3331" width="5.140625" style="73" customWidth="1"/>
    <col min="3332" max="3332" width="33.42578125" style="73" customWidth="1"/>
    <col min="3333" max="3333" width="14.42578125" style="73" customWidth="1"/>
    <col min="3334" max="3334" width="10.42578125" style="73" bestFit="1" customWidth="1"/>
    <col min="3335" max="3335" width="12.85546875" style="73" customWidth="1"/>
    <col min="3336" max="3336" width="14.28515625" style="73" customWidth="1"/>
    <col min="3337" max="3337" width="11.28515625" style="73" customWidth="1"/>
    <col min="3338" max="3338" width="10.42578125" style="73" bestFit="1" customWidth="1"/>
    <col min="3339" max="3339" width="14.5703125" style="73" customWidth="1"/>
    <col min="3340" max="3340" width="14.85546875" style="73" customWidth="1"/>
    <col min="3341" max="3341" width="11" style="73" customWidth="1"/>
    <col min="3342" max="3342" width="13.7109375" style="73" customWidth="1"/>
    <col min="3343" max="3343" width="12.7109375" style="73" customWidth="1"/>
    <col min="3344" max="3344" width="13.7109375" style="73" customWidth="1"/>
    <col min="3345" max="3345" width="2.28515625" style="73" customWidth="1"/>
    <col min="3346" max="3346" width="2.140625" style="73" customWidth="1"/>
    <col min="3347" max="3347" width="13.140625" style="73" customWidth="1"/>
    <col min="3348" max="3585" width="9.140625" style="73"/>
    <col min="3586" max="3586" width="3.85546875" style="73" customWidth="1"/>
    <col min="3587" max="3587" width="5.140625" style="73" customWidth="1"/>
    <col min="3588" max="3588" width="33.42578125" style="73" customWidth="1"/>
    <col min="3589" max="3589" width="14.42578125" style="73" customWidth="1"/>
    <col min="3590" max="3590" width="10.42578125" style="73" bestFit="1" customWidth="1"/>
    <col min="3591" max="3591" width="12.85546875" style="73" customWidth="1"/>
    <col min="3592" max="3592" width="14.28515625" style="73" customWidth="1"/>
    <col min="3593" max="3593" width="11.28515625" style="73" customWidth="1"/>
    <col min="3594" max="3594" width="10.42578125" style="73" bestFit="1" customWidth="1"/>
    <col min="3595" max="3595" width="14.5703125" style="73" customWidth="1"/>
    <col min="3596" max="3596" width="14.85546875" style="73" customWidth="1"/>
    <col min="3597" max="3597" width="11" style="73" customWidth="1"/>
    <col min="3598" max="3598" width="13.7109375" style="73" customWidth="1"/>
    <col min="3599" max="3599" width="12.7109375" style="73" customWidth="1"/>
    <col min="3600" max="3600" width="13.7109375" style="73" customWidth="1"/>
    <col min="3601" max="3601" width="2.28515625" style="73" customWidth="1"/>
    <col min="3602" max="3602" width="2.140625" style="73" customWidth="1"/>
    <col min="3603" max="3603" width="13.140625" style="73" customWidth="1"/>
    <col min="3604" max="3841" width="9.140625" style="73"/>
    <col min="3842" max="3842" width="3.85546875" style="73" customWidth="1"/>
    <col min="3843" max="3843" width="5.140625" style="73" customWidth="1"/>
    <col min="3844" max="3844" width="33.42578125" style="73" customWidth="1"/>
    <col min="3845" max="3845" width="14.42578125" style="73" customWidth="1"/>
    <col min="3846" max="3846" width="10.42578125" style="73" bestFit="1" customWidth="1"/>
    <col min="3847" max="3847" width="12.85546875" style="73" customWidth="1"/>
    <col min="3848" max="3848" width="14.28515625" style="73" customWidth="1"/>
    <col min="3849" max="3849" width="11.28515625" style="73" customWidth="1"/>
    <col min="3850" max="3850" width="10.42578125" style="73" bestFit="1" customWidth="1"/>
    <col min="3851" max="3851" width="14.5703125" style="73" customWidth="1"/>
    <col min="3852" max="3852" width="14.85546875" style="73" customWidth="1"/>
    <col min="3853" max="3853" width="11" style="73" customWidth="1"/>
    <col min="3854" max="3854" width="13.7109375" style="73" customWidth="1"/>
    <col min="3855" max="3855" width="12.7109375" style="73" customWidth="1"/>
    <col min="3856" max="3856" width="13.7109375" style="73" customWidth="1"/>
    <col min="3857" max="3857" width="2.28515625" style="73" customWidth="1"/>
    <col min="3858" max="3858" width="2.140625" style="73" customWidth="1"/>
    <col min="3859" max="3859" width="13.140625" style="73" customWidth="1"/>
    <col min="3860" max="4097" width="9.140625" style="73"/>
    <col min="4098" max="4098" width="3.85546875" style="73" customWidth="1"/>
    <col min="4099" max="4099" width="5.140625" style="73" customWidth="1"/>
    <col min="4100" max="4100" width="33.42578125" style="73" customWidth="1"/>
    <col min="4101" max="4101" width="14.42578125" style="73" customWidth="1"/>
    <col min="4102" max="4102" width="10.42578125" style="73" bestFit="1" customWidth="1"/>
    <col min="4103" max="4103" width="12.85546875" style="73" customWidth="1"/>
    <col min="4104" max="4104" width="14.28515625" style="73" customWidth="1"/>
    <col min="4105" max="4105" width="11.28515625" style="73" customWidth="1"/>
    <col min="4106" max="4106" width="10.42578125" style="73" bestFit="1" customWidth="1"/>
    <col min="4107" max="4107" width="14.5703125" style="73" customWidth="1"/>
    <col min="4108" max="4108" width="14.85546875" style="73" customWidth="1"/>
    <col min="4109" max="4109" width="11" style="73" customWidth="1"/>
    <col min="4110" max="4110" width="13.7109375" style="73" customWidth="1"/>
    <col min="4111" max="4111" width="12.7109375" style="73" customWidth="1"/>
    <col min="4112" max="4112" width="13.7109375" style="73" customWidth="1"/>
    <col min="4113" max="4113" width="2.28515625" style="73" customWidth="1"/>
    <col min="4114" max="4114" width="2.140625" style="73" customWidth="1"/>
    <col min="4115" max="4115" width="13.140625" style="73" customWidth="1"/>
    <col min="4116" max="4353" width="9.140625" style="73"/>
    <col min="4354" max="4354" width="3.85546875" style="73" customWidth="1"/>
    <col min="4355" max="4355" width="5.140625" style="73" customWidth="1"/>
    <col min="4356" max="4356" width="33.42578125" style="73" customWidth="1"/>
    <col min="4357" max="4357" width="14.42578125" style="73" customWidth="1"/>
    <col min="4358" max="4358" width="10.42578125" style="73" bestFit="1" customWidth="1"/>
    <col min="4359" max="4359" width="12.85546875" style="73" customWidth="1"/>
    <col min="4360" max="4360" width="14.28515625" style="73" customWidth="1"/>
    <col min="4361" max="4361" width="11.28515625" style="73" customWidth="1"/>
    <col min="4362" max="4362" width="10.42578125" style="73" bestFit="1" customWidth="1"/>
    <col min="4363" max="4363" width="14.5703125" style="73" customWidth="1"/>
    <col min="4364" max="4364" width="14.85546875" style="73" customWidth="1"/>
    <col min="4365" max="4365" width="11" style="73" customWidth="1"/>
    <col min="4366" max="4366" width="13.7109375" style="73" customWidth="1"/>
    <col min="4367" max="4367" width="12.7109375" style="73" customWidth="1"/>
    <col min="4368" max="4368" width="13.7109375" style="73" customWidth="1"/>
    <col min="4369" max="4369" width="2.28515625" style="73" customWidth="1"/>
    <col min="4370" max="4370" width="2.140625" style="73" customWidth="1"/>
    <col min="4371" max="4371" width="13.140625" style="73" customWidth="1"/>
    <col min="4372" max="4609" width="9.140625" style="73"/>
    <col min="4610" max="4610" width="3.85546875" style="73" customWidth="1"/>
    <col min="4611" max="4611" width="5.140625" style="73" customWidth="1"/>
    <col min="4612" max="4612" width="33.42578125" style="73" customWidth="1"/>
    <col min="4613" max="4613" width="14.42578125" style="73" customWidth="1"/>
    <col min="4614" max="4614" width="10.42578125" style="73" bestFit="1" customWidth="1"/>
    <col min="4615" max="4615" width="12.85546875" style="73" customWidth="1"/>
    <col min="4616" max="4616" width="14.28515625" style="73" customWidth="1"/>
    <col min="4617" max="4617" width="11.28515625" style="73" customWidth="1"/>
    <col min="4618" max="4618" width="10.42578125" style="73" bestFit="1" customWidth="1"/>
    <col min="4619" max="4619" width="14.5703125" style="73" customWidth="1"/>
    <col min="4620" max="4620" width="14.85546875" style="73" customWidth="1"/>
    <col min="4621" max="4621" width="11" style="73" customWidth="1"/>
    <col min="4622" max="4622" width="13.7109375" style="73" customWidth="1"/>
    <col min="4623" max="4623" width="12.7109375" style="73" customWidth="1"/>
    <col min="4624" max="4624" width="13.7109375" style="73" customWidth="1"/>
    <col min="4625" max="4625" width="2.28515625" style="73" customWidth="1"/>
    <col min="4626" max="4626" width="2.140625" style="73" customWidth="1"/>
    <col min="4627" max="4627" width="13.140625" style="73" customWidth="1"/>
    <col min="4628" max="4865" width="9.140625" style="73"/>
    <col min="4866" max="4866" width="3.85546875" style="73" customWidth="1"/>
    <col min="4867" max="4867" width="5.140625" style="73" customWidth="1"/>
    <col min="4868" max="4868" width="33.42578125" style="73" customWidth="1"/>
    <col min="4869" max="4869" width="14.42578125" style="73" customWidth="1"/>
    <col min="4870" max="4870" width="10.42578125" style="73" bestFit="1" customWidth="1"/>
    <col min="4871" max="4871" width="12.85546875" style="73" customWidth="1"/>
    <col min="4872" max="4872" width="14.28515625" style="73" customWidth="1"/>
    <col min="4873" max="4873" width="11.28515625" style="73" customWidth="1"/>
    <col min="4874" max="4874" width="10.42578125" style="73" bestFit="1" customWidth="1"/>
    <col min="4875" max="4875" width="14.5703125" style="73" customWidth="1"/>
    <col min="4876" max="4876" width="14.85546875" style="73" customWidth="1"/>
    <col min="4877" max="4877" width="11" style="73" customWidth="1"/>
    <col min="4878" max="4878" width="13.7109375" style="73" customWidth="1"/>
    <col min="4879" max="4879" width="12.7109375" style="73" customWidth="1"/>
    <col min="4880" max="4880" width="13.7109375" style="73" customWidth="1"/>
    <col min="4881" max="4881" width="2.28515625" style="73" customWidth="1"/>
    <col min="4882" max="4882" width="2.140625" style="73" customWidth="1"/>
    <col min="4883" max="4883" width="13.140625" style="73" customWidth="1"/>
    <col min="4884" max="5121" width="9.140625" style="73"/>
    <col min="5122" max="5122" width="3.85546875" style="73" customWidth="1"/>
    <col min="5123" max="5123" width="5.140625" style="73" customWidth="1"/>
    <col min="5124" max="5124" width="33.42578125" style="73" customWidth="1"/>
    <col min="5125" max="5125" width="14.42578125" style="73" customWidth="1"/>
    <col min="5126" max="5126" width="10.42578125" style="73" bestFit="1" customWidth="1"/>
    <col min="5127" max="5127" width="12.85546875" style="73" customWidth="1"/>
    <col min="5128" max="5128" width="14.28515625" style="73" customWidth="1"/>
    <col min="5129" max="5129" width="11.28515625" style="73" customWidth="1"/>
    <col min="5130" max="5130" width="10.42578125" style="73" bestFit="1" customWidth="1"/>
    <col min="5131" max="5131" width="14.5703125" style="73" customWidth="1"/>
    <col min="5132" max="5132" width="14.85546875" style="73" customWidth="1"/>
    <col min="5133" max="5133" width="11" style="73" customWidth="1"/>
    <col min="5134" max="5134" width="13.7109375" style="73" customWidth="1"/>
    <col min="5135" max="5135" width="12.7109375" style="73" customWidth="1"/>
    <col min="5136" max="5136" width="13.7109375" style="73" customWidth="1"/>
    <col min="5137" max="5137" width="2.28515625" style="73" customWidth="1"/>
    <col min="5138" max="5138" width="2.140625" style="73" customWidth="1"/>
    <col min="5139" max="5139" width="13.140625" style="73" customWidth="1"/>
    <col min="5140" max="5377" width="9.140625" style="73"/>
    <col min="5378" max="5378" width="3.85546875" style="73" customWidth="1"/>
    <col min="5379" max="5379" width="5.140625" style="73" customWidth="1"/>
    <col min="5380" max="5380" width="33.42578125" style="73" customWidth="1"/>
    <col min="5381" max="5381" width="14.42578125" style="73" customWidth="1"/>
    <col min="5382" max="5382" width="10.42578125" style="73" bestFit="1" customWidth="1"/>
    <col min="5383" max="5383" width="12.85546875" style="73" customWidth="1"/>
    <col min="5384" max="5384" width="14.28515625" style="73" customWidth="1"/>
    <col min="5385" max="5385" width="11.28515625" style="73" customWidth="1"/>
    <col min="5386" max="5386" width="10.42578125" style="73" bestFit="1" customWidth="1"/>
    <col min="5387" max="5387" width="14.5703125" style="73" customWidth="1"/>
    <col min="5388" max="5388" width="14.85546875" style="73" customWidth="1"/>
    <col min="5389" max="5389" width="11" style="73" customWidth="1"/>
    <col min="5390" max="5390" width="13.7109375" style="73" customWidth="1"/>
    <col min="5391" max="5391" width="12.7109375" style="73" customWidth="1"/>
    <col min="5392" max="5392" width="13.7109375" style="73" customWidth="1"/>
    <col min="5393" max="5393" width="2.28515625" style="73" customWidth="1"/>
    <col min="5394" max="5394" width="2.140625" style="73" customWidth="1"/>
    <col min="5395" max="5395" width="13.140625" style="73" customWidth="1"/>
    <col min="5396" max="5633" width="9.140625" style="73"/>
    <col min="5634" max="5634" width="3.85546875" style="73" customWidth="1"/>
    <col min="5635" max="5635" width="5.140625" style="73" customWidth="1"/>
    <col min="5636" max="5636" width="33.42578125" style="73" customWidth="1"/>
    <col min="5637" max="5637" width="14.42578125" style="73" customWidth="1"/>
    <col min="5638" max="5638" width="10.42578125" style="73" bestFit="1" customWidth="1"/>
    <col min="5639" max="5639" width="12.85546875" style="73" customWidth="1"/>
    <col min="5640" max="5640" width="14.28515625" style="73" customWidth="1"/>
    <col min="5641" max="5641" width="11.28515625" style="73" customWidth="1"/>
    <col min="5642" max="5642" width="10.42578125" style="73" bestFit="1" customWidth="1"/>
    <col min="5643" max="5643" width="14.5703125" style="73" customWidth="1"/>
    <col min="5644" max="5644" width="14.85546875" style="73" customWidth="1"/>
    <col min="5645" max="5645" width="11" style="73" customWidth="1"/>
    <col min="5646" max="5646" width="13.7109375" style="73" customWidth="1"/>
    <col min="5647" max="5647" width="12.7109375" style="73" customWidth="1"/>
    <col min="5648" max="5648" width="13.7109375" style="73" customWidth="1"/>
    <col min="5649" max="5649" width="2.28515625" style="73" customWidth="1"/>
    <col min="5650" max="5650" width="2.140625" style="73" customWidth="1"/>
    <col min="5651" max="5651" width="13.140625" style="73" customWidth="1"/>
    <col min="5652" max="5889" width="9.140625" style="73"/>
    <col min="5890" max="5890" width="3.85546875" style="73" customWidth="1"/>
    <col min="5891" max="5891" width="5.140625" style="73" customWidth="1"/>
    <col min="5892" max="5892" width="33.42578125" style="73" customWidth="1"/>
    <col min="5893" max="5893" width="14.42578125" style="73" customWidth="1"/>
    <col min="5894" max="5894" width="10.42578125" style="73" bestFit="1" customWidth="1"/>
    <col min="5895" max="5895" width="12.85546875" style="73" customWidth="1"/>
    <col min="5896" max="5896" width="14.28515625" style="73" customWidth="1"/>
    <col min="5897" max="5897" width="11.28515625" style="73" customWidth="1"/>
    <col min="5898" max="5898" width="10.42578125" style="73" bestFit="1" customWidth="1"/>
    <col min="5899" max="5899" width="14.5703125" style="73" customWidth="1"/>
    <col min="5900" max="5900" width="14.85546875" style="73" customWidth="1"/>
    <col min="5901" max="5901" width="11" style="73" customWidth="1"/>
    <col min="5902" max="5902" width="13.7109375" style="73" customWidth="1"/>
    <col min="5903" max="5903" width="12.7109375" style="73" customWidth="1"/>
    <col min="5904" max="5904" width="13.7109375" style="73" customWidth="1"/>
    <col min="5905" max="5905" width="2.28515625" style="73" customWidth="1"/>
    <col min="5906" max="5906" width="2.140625" style="73" customWidth="1"/>
    <col min="5907" max="5907" width="13.140625" style="73" customWidth="1"/>
    <col min="5908" max="6145" width="9.140625" style="73"/>
    <col min="6146" max="6146" width="3.85546875" style="73" customWidth="1"/>
    <col min="6147" max="6147" width="5.140625" style="73" customWidth="1"/>
    <col min="6148" max="6148" width="33.42578125" style="73" customWidth="1"/>
    <col min="6149" max="6149" width="14.42578125" style="73" customWidth="1"/>
    <col min="6150" max="6150" width="10.42578125" style="73" bestFit="1" customWidth="1"/>
    <col min="6151" max="6151" width="12.85546875" style="73" customWidth="1"/>
    <col min="6152" max="6152" width="14.28515625" style="73" customWidth="1"/>
    <col min="6153" max="6153" width="11.28515625" style="73" customWidth="1"/>
    <col min="6154" max="6154" width="10.42578125" style="73" bestFit="1" customWidth="1"/>
    <col min="6155" max="6155" width="14.5703125" style="73" customWidth="1"/>
    <col min="6156" max="6156" width="14.85546875" style="73" customWidth="1"/>
    <col min="6157" max="6157" width="11" style="73" customWidth="1"/>
    <col min="6158" max="6158" width="13.7109375" style="73" customWidth="1"/>
    <col min="6159" max="6159" width="12.7109375" style="73" customWidth="1"/>
    <col min="6160" max="6160" width="13.7109375" style="73" customWidth="1"/>
    <col min="6161" max="6161" width="2.28515625" style="73" customWidth="1"/>
    <col min="6162" max="6162" width="2.140625" style="73" customWidth="1"/>
    <col min="6163" max="6163" width="13.140625" style="73" customWidth="1"/>
    <col min="6164" max="6401" width="9.140625" style="73"/>
    <col min="6402" max="6402" width="3.85546875" style="73" customWidth="1"/>
    <col min="6403" max="6403" width="5.140625" style="73" customWidth="1"/>
    <col min="6404" max="6404" width="33.42578125" style="73" customWidth="1"/>
    <col min="6405" max="6405" width="14.42578125" style="73" customWidth="1"/>
    <col min="6406" max="6406" width="10.42578125" style="73" bestFit="1" customWidth="1"/>
    <col min="6407" max="6407" width="12.85546875" style="73" customWidth="1"/>
    <col min="6408" max="6408" width="14.28515625" style="73" customWidth="1"/>
    <col min="6409" max="6409" width="11.28515625" style="73" customWidth="1"/>
    <col min="6410" max="6410" width="10.42578125" style="73" bestFit="1" customWidth="1"/>
    <col min="6411" max="6411" width="14.5703125" style="73" customWidth="1"/>
    <col min="6412" max="6412" width="14.85546875" style="73" customWidth="1"/>
    <col min="6413" max="6413" width="11" style="73" customWidth="1"/>
    <col min="6414" max="6414" width="13.7109375" style="73" customWidth="1"/>
    <col min="6415" max="6415" width="12.7109375" style="73" customWidth="1"/>
    <col min="6416" max="6416" width="13.7109375" style="73" customWidth="1"/>
    <col min="6417" max="6417" width="2.28515625" style="73" customWidth="1"/>
    <col min="6418" max="6418" width="2.140625" style="73" customWidth="1"/>
    <col min="6419" max="6419" width="13.140625" style="73" customWidth="1"/>
    <col min="6420" max="6657" width="9.140625" style="73"/>
    <col min="6658" max="6658" width="3.85546875" style="73" customWidth="1"/>
    <col min="6659" max="6659" width="5.140625" style="73" customWidth="1"/>
    <col min="6660" max="6660" width="33.42578125" style="73" customWidth="1"/>
    <col min="6661" max="6661" width="14.42578125" style="73" customWidth="1"/>
    <col min="6662" max="6662" width="10.42578125" style="73" bestFit="1" customWidth="1"/>
    <col min="6663" max="6663" width="12.85546875" style="73" customWidth="1"/>
    <col min="6664" max="6664" width="14.28515625" style="73" customWidth="1"/>
    <col min="6665" max="6665" width="11.28515625" style="73" customWidth="1"/>
    <col min="6666" max="6666" width="10.42578125" style="73" bestFit="1" customWidth="1"/>
    <col min="6667" max="6667" width="14.5703125" style="73" customWidth="1"/>
    <col min="6668" max="6668" width="14.85546875" style="73" customWidth="1"/>
    <col min="6669" max="6669" width="11" style="73" customWidth="1"/>
    <col min="6670" max="6670" width="13.7109375" style="73" customWidth="1"/>
    <col min="6671" max="6671" width="12.7109375" style="73" customWidth="1"/>
    <col min="6672" max="6672" width="13.7109375" style="73" customWidth="1"/>
    <col min="6673" max="6673" width="2.28515625" style="73" customWidth="1"/>
    <col min="6674" max="6674" width="2.140625" style="73" customWidth="1"/>
    <col min="6675" max="6675" width="13.140625" style="73" customWidth="1"/>
    <col min="6676" max="6913" width="9.140625" style="73"/>
    <col min="6914" max="6914" width="3.85546875" style="73" customWidth="1"/>
    <col min="6915" max="6915" width="5.140625" style="73" customWidth="1"/>
    <col min="6916" max="6916" width="33.42578125" style="73" customWidth="1"/>
    <col min="6917" max="6917" width="14.42578125" style="73" customWidth="1"/>
    <col min="6918" max="6918" width="10.42578125" style="73" bestFit="1" customWidth="1"/>
    <col min="6919" max="6919" width="12.85546875" style="73" customWidth="1"/>
    <col min="6920" max="6920" width="14.28515625" style="73" customWidth="1"/>
    <col min="6921" max="6921" width="11.28515625" style="73" customWidth="1"/>
    <col min="6922" max="6922" width="10.42578125" style="73" bestFit="1" customWidth="1"/>
    <col min="6923" max="6923" width="14.5703125" style="73" customWidth="1"/>
    <col min="6924" max="6924" width="14.85546875" style="73" customWidth="1"/>
    <col min="6925" max="6925" width="11" style="73" customWidth="1"/>
    <col min="6926" max="6926" width="13.7109375" style="73" customWidth="1"/>
    <col min="6927" max="6927" width="12.7109375" style="73" customWidth="1"/>
    <col min="6928" max="6928" width="13.7109375" style="73" customWidth="1"/>
    <col min="6929" max="6929" width="2.28515625" style="73" customWidth="1"/>
    <col min="6930" max="6930" width="2.140625" style="73" customWidth="1"/>
    <col min="6931" max="6931" width="13.140625" style="73" customWidth="1"/>
    <col min="6932" max="7169" width="9.140625" style="73"/>
    <col min="7170" max="7170" width="3.85546875" style="73" customWidth="1"/>
    <col min="7171" max="7171" width="5.140625" style="73" customWidth="1"/>
    <col min="7172" max="7172" width="33.42578125" style="73" customWidth="1"/>
    <col min="7173" max="7173" width="14.42578125" style="73" customWidth="1"/>
    <col min="7174" max="7174" width="10.42578125" style="73" bestFit="1" customWidth="1"/>
    <col min="7175" max="7175" width="12.85546875" style="73" customWidth="1"/>
    <col min="7176" max="7176" width="14.28515625" style="73" customWidth="1"/>
    <col min="7177" max="7177" width="11.28515625" style="73" customWidth="1"/>
    <col min="7178" max="7178" width="10.42578125" style="73" bestFit="1" customWidth="1"/>
    <col min="7179" max="7179" width="14.5703125" style="73" customWidth="1"/>
    <col min="7180" max="7180" width="14.85546875" style="73" customWidth="1"/>
    <col min="7181" max="7181" width="11" style="73" customWidth="1"/>
    <col min="7182" max="7182" width="13.7109375" style="73" customWidth="1"/>
    <col min="7183" max="7183" width="12.7109375" style="73" customWidth="1"/>
    <col min="7184" max="7184" width="13.7109375" style="73" customWidth="1"/>
    <col min="7185" max="7185" width="2.28515625" style="73" customWidth="1"/>
    <col min="7186" max="7186" width="2.140625" style="73" customWidth="1"/>
    <col min="7187" max="7187" width="13.140625" style="73" customWidth="1"/>
    <col min="7188" max="7425" width="9.140625" style="73"/>
    <col min="7426" max="7426" width="3.85546875" style="73" customWidth="1"/>
    <col min="7427" max="7427" width="5.140625" style="73" customWidth="1"/>
    <col min="7428" max="7428" width="33.42578125" style="73" customWidth="1"/>
    <col min="7429" max="7429" width="14.42578125" style="73" customWidth="1"/>
    <col min="7430" max="7430" width="10.42578125" style="73" bestFit="1" customWidth="1"/>
    <col min="7431" max="7431" width="12.85546875" style="73" customWidth="1"/>
    <col min="7432" max="7432" width="14.28515625" style="73" customWidth="1"/>
    <col min="7433" max="7433" width="11.28515625" style="73" customWidth="1"/>
    <col min="7434" max="7434" width="10.42578125" style="73" bestFit="1" customWidth="1"/>
    <col min="7435" max="7435" width="14.5703125" style="73" customWidth="1"/>
    <col min="7436" max="7436" width="14.85546875" style="73" customWidth="1"/>
    <col min="7437" max="7437" width="11" style="73" customWidth="1"/>
    <col min="7438" max="7438" width="13.7109375" style="73" customWidth="1"/>
    <col min="7439" max="7439" width="12.7109375" style="73" customWidth="1"/>
    <col min="7440" max="7440" width="13.7109375" style="73" customWidth="1"/>
    <col min="7441" max="7441" width="2.28515625" style="73" customWidth="1"/>
    <col min="7442" max="7442" width="2.140625" style="73" customWidth="1"/>
    <col min="7443" max="7443" width="13.140625" style="73" customWidth="1"/>
    <col min="7444" max="7681" width="9.140625" style="73"/>
    <col min="7682" max="7682" width="3.85546875" style="73" customWidth="1"/>
    <col min="7683" max="7683" width="5.140625" style="73" customWidth="1"/>
    <col min="7684" max="7684" width="33.42578125" style="73" customWidth="1"/>
    <col min="7685" max="7685" width="14.42578125" style="73" customWidth="1"/>
    <col min="7686" max="7686" width="10.42578125" style="73" bestFit="1" customWidth="1"/>
    <col min="7687" max="7687" width="12.85546875" style="73" customWidth="1"/>
    <col min="7688" max="7688" width="14.28515625" style="73" customWidth="1"/>
    <col min="7689" max="7689" width="11.28515625" style="73" customWidth="1"/>
    <col min="7690" max="7690" width="10.42578125" style="73" bestFit="1" customWidth="1"/>
    <col min="7691" max="7691" width="14.5703125" style="73" customWidth="1"/>
    <col min="7692" max="7692" width="14.85546875" style="73" customWidth="1"/>
    <col min="7693" max="7693" width="11" style="73" customWidth="1"/>
    <col min="7694" max="7694" width="13.7109375" style="73" customWidth="1"/>
    <col min="7695" max="7695" width="12.7109375" style="73" customWidth="1"/>
    <col min="7696" max="7696" width="13.7109375" style="73" customWidth="1"/>
    <col min="7697" max="7697" width="2.28515625" style="73" customWidth="1"/>
    <col min="7698" max="7698" width="2.140625" style="73" customWidth="1"/>
    <col min="7699" max="7699" width="13.140625" style="73" customWidth="1"/>
    <col min="7700" max="7937" width="9.140625" style="73"/>
    <col min="7938" max="7938" width="3.85546875" style="73" customWidth="1"/>
    <col min="7939" max="7939" width="5.140625" style="73" customWidth="1"/>
    <col min="7940" max="7940" width="33.42578125" style="73" customWidth="1"/>
    <col min="7941" max="7941" width="14.42578125" style="73" customWidth="1"/>
    <col min="7942" max="7942" width="10.42578125" style="73" bestFit="1" customWidth="1"/>
    <col min="7943" max="7943" width="12.85546875" style="73" customWidth="1"/>
    <col min="7944" max="7944" width="14.28515625" style="73" customWidth="1"/>
    <col min="7945" max="7945" width="11.28515625" style="73" customWidth="1"/>
    <col min="7946" max="7946" width="10.42578125" style="73" bestFit="1" customWidth="1"/>
    <col min="7947" max="7947" width="14.5703125" style="73" customWidth="1"/>
    <col min="7948" max="7948" width="14.85546875" style="73" customWidth="1"/>
    <col min="7949" max="7949" width="11" style="73" customWidth="1"/>
    <col min="7950" max="7950" width="13.7109375" style="73" customWidth="1"/>
    <col min="7951" max="7951" width="12.7109375" style="73" customWidth="1"/>
    <col min="7952" max="7952" width="13.7109375" style="73" customWidth="1"/>
    <col min="7953" max="7953" width="2.28515625" style="73" customWidth="1"/>
    <col min="7954" max="7954" width="2.140625" style="73" customWidth="1"/>
    <col min="7955" max="7955" width="13.140625" style="73" customWidth="1"/>
    <col min="7956" max="8193" width="9.140625" style="73"/>
    <col min="8194" max="8194" width="3.85546875" style="73" customWidth="1"/>
    <col min="8195" max="8195" width="5.140625" style="73" customWidth="1"/>
    <col min="8196" max="8196" width="33.42578125" style="73" customWidth="1"/>
    <col min="8197" max="8197" width="14.42578125" style="73" customWidth="1"/>
    <col min="8198" max="8198" width="10.42578125" style="73" bestFit="1" customWidth="1"/>
    <col min="8199" max="8199" width="12.85546875" style="73" customWidth="1"/>
    <col min="8200" max="8200" width="14.28515625" style="73" customWidth="1"/>
    <col min="8201" max="8201" width="11.28515625" style="73" customWidth="1"/>
    <col min="8202" max="8202" width="10.42578125" style="73" bestFit="1" customWidth="1"/>
    <col min="8203" max="8203" width="14.5703125" style="73" customWidth="1"/>
    <col min="8204" max="8204" width="14.85546875" style="73" customWidth="1"/>
    <col min="8205" max="8205" width="11" style="73" customWidth="1"/>
    <col min="8206" max="8206" width="13.7109375" style="73" customWidth="1"/>
    <col min="8207" max="8207" width="12.7109375" style="73" customWidth="1"/>
    <col min="8208" max="8208" width="13.7109375" style="73" customWidth="1"/>
    <col min="8209" max="8209" width="2.28515625" style="73" customWidth="1"/>
    <col min="8210" max="8210" width="2.140625" style="73" customWidth="1"/>
    <col min="8211" max="8211" width="13.140625" style="73" customWidth="1"/>
    <col min="8212" max="8449" width="9.140625" style="73"/>
    <col min="8450" max="8450" width="3.85546875" style="73" customWidth="1"/>
    <col min="8451" max="8451" width="5.140625" style="73" customWidth="1"/>
    <col min="8452" max="8452" width="33.42578125" style="73" customWidth="1"/>
    <col min="8453" max="8453" width="14.42578125" style="73" customWidth="1"/>
    <col min="8454" max="8454" width="10.42578125" style="73" bestFit="1" customWidth="1"/>
    <col min="8455" max="8455" width="12.85546875" style="73" customWidth="1"/>
    <col min="8456" max="8456" width="14.28515625" style="73" customWidth="1"/>
    <col min="8457" max="8457" width="11.28515625" style="73" customWidth="1"/>
    <col min="8458" max="8458" width="10.42578125" style="73" bestFit="1" customWidth="1"/>
    <col min="8459" max="8459" width="14.5703125" style="73" customWidth="1"/>
    <col min="8460" max="8460" width="14.85546875" style="73" customWidth="1"/>
    <col min="8461" max="8461" width="11" style="73" customWidth="1"/>
    <col min="8462" max="8462" width="13.7109375" style="73" customWidth="1"/>
    <col min="8463" max="8463" width="12.7109375" style="73" customWidth="1"/>
    <col min="8464" max="8464" width="13.7109375" style="73" customWidth="1"/>
    <col min="8465" max="8465" width="2.28515625" style="73" customWidth="1"/>
    <col min="8466" max="8466" width="2.140625" style="73" customWidth="1"/>
    <col min="8467" max="8467" width="13.140625" style="73" customWidth="1"/>
    <col min="8468" max="8705" width="9.140625" style="73"/>
    <col min="8706" max="8706" width="3.85546875" style="73" customWidth="1"/>
    <col min="8707" max="8707" width="5.140625" style="73" customWidth="1"/>
    <col min="8708" max="8708" width="33.42578125" style="73" customWidth="1"/>
    <col min="8709" max="8709" width="14.42578125" style="73" customWidth="1"/>
    <col min="8710" max="8710" width="10.42578125" style="73" bestFit="1" customWidth="1"/>
    <col min="8711" max="8711" width="12.85546875" style="73" customWidth="1"/>
    <col min="8712" max="8712" width="14.28515625" style="73" customWidth="1"/>
    <col min="8713" max="8713" width="11.28515625" style="73" customWidth="1"/>
    <col min="8714" max="8714" width="10.42578125" style="73" bestFit="1" customWidth="1"/>
    <col min="8715" max="8715" width="14.5703125" style="73" customWidth="1"/>
    <col min="8716" max="8716" width="14.85546875" style="73" customWidth="1"/>
    <col min="8717" max="8717" width="11" style="73" customWidth="1"/>
    <col min="8718" max="8718" width="13.7109375" style="73" customWidth="1"/>
    <col min="8719" max="8719" width="12.7109375" style="73" customWidth="1"/>
    <col min="8720" max="8720" width="13.7109375" style="73" customWidth="1"/>
    <col min="8721" max="8721" width="2.28515625" style="73" customWidth="1"/>
    <col min="8722" max="8722" width="2.140625" style="73" customWidth="1"/>
    <col min="8723" max="8723" width="13.140625" style="73" customWidth="1"/>
    <col min="8724" max="8961" width="9.140625" style="73"/>
    <col min="8962" max="8962" width="3.85546875" style="73" customWidth="1"/>
    <col min="8963" max="8963" width="5.140625" style="73" customWidth="1"/>
    <col min="8964" max="8964" width="33.42578125" style="73" customWidth="1"/>
    <col min="8965" max="8965" width="14.42578125" style="73" customWidth="1"/>
    <col min="8966" max="8966" width="10.42578125" style="73" bestFit="1" customWidth="1"/>
    <col min="8967" max="8967" width="12.85546875" style="73" customWidth="1"/>
    <col min="8968" max="8968" width="14.28515625" style="73" customWidth="1"/>
    <col min="8969" max="8969" width="11.28515625" style="73" customWidth="1"/>
    <col min="8970" max="8970" width="10.42578125" style="73" bestFit="1" customWidth="1"/>
    <col min="8971" max="8971" width="14.5703125" style="73" customWidth="1"/>
    <col min="8972" max="8972" width="14.85546875" style="73" customWidth="1"/>
    <col min="8973" max="8973" width="11" style="73" customWidth="1"/>
    <col min="8974" max="8974" width="13.7109375" style="73" customWidth="1"/>
    <col min="8975" max="8975" width="12.7109375" style="73" customWidth="1"/>
    <col min="8976" max="8976" width="13.7109375" style="73" customWidth="1"/>
    <col min="8977" max="8977" width="2.28515625" style="73" customWidth="1"/>
    <col min="8978" max="8978" width="2.140625" style="73" customWidth="1"/>
    <col min="8979" max="8979" width="13.140625" style="73" customWidth="1"/>
    <col min="8980" max="9217" width="9.140625" style="73"/>
    <col min="9218" max="9218" width="3.85546875" style="73" customWidth="1"/>
    <col min="9219" max="9219" width="5.140625" style="73" customWidth="1"/>
    <col min="9220" max="9220" width="33.42578125" style="73" customWidth="1"/>
    <col min="9221" max="9221" width="14.42578125" style="73" customWidth="1"/>
    <col min="9222" max="9222" width="10.42578125" style="73" bestFit="1" customWidth="1"/>
    <col min="9223" max="9223" width="12.85546875" style="73" customWidth="1"/>
    <col min="9224" max="9224" width="14.28515625" style="73" customWidth="1"/>
    <col min="9225" max="9225" width="11.28515625" style="73" customWidth="1"/>
    <col min="9226" max="9226" width="10.42578125" style="73" bestFit="1" customWidth="1"/>
    <col min="9227" max="9227" width="14.5703125" style="73" customWidth="1"/>
    <col min="9228" max="9228" width="14.85546875" style="73" customWidth="1"/>
    <col min="9229" max="9229" width="11" style="73" customWidth="1"/>
    <col min="9230" max="9230" width="13.7109375" style="73" customWidth="1"/>
    <col min="9231" max="9231" width="12.7109375" style="73" customWidth="1"/>
    <col min="9232" max="9232" width="13.7109375" style="73" customWidth="1"/>
    <col min="9233" max="9233" width="2.28515625" style="73" customWidth="1"/>
    <col min="9234" max="9234" width="2.140625" style="73" customWidth="1"/>
    <col min="9235" max="9235" width="13.140625" style="73" customWidth="1"/>
    <col min="9236" max="9473" width="9.140625" style="73"/>
    <col min="9474" max="9474" width="3.85546875" style="73" customWidth="1"/>
    <col min="9475" max="9475" width="5.140625" style="73" customWidth="1"/>
    <col min="9476" max="9476" width="33.42578125" style="73" customWidth="1"/>
    <col min="9477" max="9477" width="14.42578125" style="73" customWidth="1"/>
    <col min="9478" max="9478" width="10.42578125" style="73" bestFit="1" customWidth="1"/>
    <col min="9479" max="9479" width="12.85546875" style="73" customWidth="1"/>
    <col min="9480" max="9480" width="14.28515625" style="73" customWidth="1"/>
    <col min="9481" max="9481" width="11.28515625" style="73" customWidth="1"/>
    <col min="9482" max="9482" width="10.42578125" style="73" bestFit="1" customWidth="1"/>
    <col min="9483" max="9483" width="14.5703125" style="73" customWidth="1"/>
    <col min="9484" max="9484" width="14.85546875" style="73" customWidth="1"/>
    <col min="9485" max="9485" width="11" style="73" customWidth="1"/>
    <col min="9486" max="9486" width="13.7109375" style="73" customWidth="1"/>
    <col min="9487" max="9487" width="12.7109375" style="73" customWidth="1"/>
    <col min="9488" max="9488" width="13.7109375" style="73" customWidth="1"/>
    <col min="9489" max="9489" width="2.28515625" style="73" customWidth="1"/>
    <col min="9490" max="9490" width="2.140625" style="73" customWidth="1"/>
    <col min="9491" max="9491" width="13.140625" style="73" customWidth="1"/>
    <col min="9492" max="9729" width="9.140625" style="73"/>
    <col min="9730" max="9730" width="3.85546875" style="73" customWidth="1"/>
    <col min="9731" max="9731" width="5.140625" style="73" customWidth="1"/>
    <col min="9732" max="9732" width="33.42578125" style="73" customWidth="1"/>
    <col min="9733" max="9733" width="14.42578125" style="73" customWidth="1"/>
    <col min="9734" max="9734" width="10.42578125" style="73" bestFit="1" customWidth="1"/>
    <col min="9735" max="9735" width="12.85546875" style="73" customWidth="1"/>
    <col min="9736" max="9736" width="14.28515625" style="73" customWidth="1"/>
    <col min="9737" max="9737" width="11.28515625" style="73" customWidth="1"/>
    <col min="9738" max="9738" width="10.42578125" style="73" bestFit="1" customWidth="1"/>
    <col min="9739" max="9739" width="14.5703125" style="73" customWidth="1"/>
    <col min="9740" max="9740" width="14.85546875" style="73" customWidth="1"/>
    <col min="9741" max="9741" width="11" style="73" customWidth="1"/>
    <col min="9742" max="9742" width="13.7109375" style="73" customWidth="1"/>
    <col min="9743" max="9743" width="12.7109375" style="73" customWidth="1"/>
    <col min="9744" max="9744" width="13.7109375" style="73" customWidth="1"/>
    <col min="9745" max="9745" width="2.28515625" style="73" customWidth="1"/>
    <col min="9746" max="9746" width="2.140625" style="73" customWidth="1"/>
    <col min="9747" max="9747" width="13.140625" style="73" customWidth="1"/>
    <col min="9748" max="9985" width="9.140625" style="73"/>
    <col min="9986" max="9986" width="3.85546875" style="73" customWidth="1"/>
    <col min="9987" max="9987" width="5.140625" style="73" customWidth="1"/>
    <col min="9988" max="9988" width="33.42578125" style="73" customWidth="1"/>
    <col min="9989" max="9989" width="14.42578125" style="73" customWidth="1"/>
    <col min="9990" max="9990" width="10.42578125" style="73" bestFit="1" customWidth="1"/>
    <col min="9991" max="9991" width="12.85546875" style="73" customWidth="1"/>
    <col min="9992" max="9992" width="14.28515625" style="73" customWidth="1"/>
    <col min="9993" max="9993" width="11.28515625" style="73" customWidth="1"/>
    <col min="9994" max="9994" width="10.42578125" style="73" bestFit="1" customWidth="1"/>
    <col min="9995" max="9995" width="14.5703125" style="73" customWidth="1"/>
    <col min="9996" max="9996" width="14.85546875" style="73" customWidth="1"/>
    <col min="9997" max="9997" width="11" style="73" customWidth="1"/>
    <col min="9998" max="9998" width="13.7109375" style="73" customWidth="1"/>
    <col min="9999" max="9999" width="12.7109375" style="73" customWidth="1"/>
    <col min="10000" max="10000" width="13.7109375" style="73" customWidth="1"/>
    <col min="10001" max="10001" width="2.28515625" style="73" customWidth="1"/>
    <col min="10002" max="10002" width="2.140625" style="73" customWidth="1"/>
    <col min="10003" max="10003" width="13.140625" style="73" customWidth="1"/>
    <col min="10004" max="10241" width="9.140625" style="73"/>
    <col min="10242" max="10242" width="3.85546875" style="73" customWidth="1"/>
    <col min="10243" max="10243" width="5.140625" style="73" customWidth="1"/>
    <col min="10244" max="10244" width="33.42578125" style="73" customWidth="1"/>
    <col min="10245" max="10245" width="14.42578125" style="73" customWidth="1"/>
    <col min="10246" max="10246" width="10.42578125" style="73" bestFit="1" customWidth="1"/>
    <col min="10247" max="10247" width="12.85546875" style="73" customWidth="1"/>
    <col min="10248" max="10248" width="14.28515625" style="73" customWidth="1"/>
    <col min="10249" max="10249" width="11.28515625" style="73" customWidth="1"/>
    <col min="10250" max="10250" width="10.42578125" style="73" bestFit="1" customWidth="1"/>
    <col min="10251" max="10251" width="14.5703125" style="73" customWidth="1"/>
    <col min="10252" max="10252" width="14.85546875" style="73" customWidth="1"/>
    <col min="10253" max="10253" width="11" style="73" customWidth="1"/>
    <col min="10254" max="10254" width="13.7109375" style="73" customWidth="1"/>
    <col min="10255" max="10255" width="12.7109375" style="73" customWidth="1"/>
    <col min="10256" max="10256" width="13.7109375" style="73" customWidth="1"/>
    <col min="10257" max="10257" width="2.28515625" style="73" customWidth="1"/>
    <col min="10258" max="10258" width="2.140625" style="73" customWidth="1"/>
    <col min="10259" max="10259" width="13.140625" style="73" customWidth="1"/>
    <col min="10260" max="10497" width="9.140625" style="73"/>
    <col min="10498" max="10498" width="3.85546875" style="73" customWidth="1"/>
    <col min="10499" max="10499" width="5.140625" style="73" customWidth="1"/>
    <col min="10500" max="10500" width="33.42578125" style="73" customWidth="1"/>
    <col min="10501" max="10501" width="14.42578125" style="73" customWidth="1"/>
    <col min="10502" max="10502" width="10.42578125" style="73" bestFit="1" customWidth="1"/>
    <col min="10503" max="10503" width="12.85546875" style="73" customWidth="1"/>
    <col min="10504" max="10504" width="14.28515625" style="73" customWidth="1"/>
    <col min="10505" max="10505" width="11.28515625" style="73" customWidth="1"/>
    <col min="10506" max="10506" width="10.42578125" style="73" bestFit="1" customWidth="1"/>
    <col min="10507" max="10507" width="14.5703125" style="73" customWidth="1"/>
    <col min="10508" max="10508" width="14.85546875" style="73" customWidth="1"/>
    <col min="10509" max="10509" width="11" style="73" customWidth="1"/>
    <col min="10510" max="10510" width="13.7109375" style="73" customWidth="1"/>
    <col min="10511" max="10511" width="12.7109375" style="73" customWidth="1"/>
    <col min="10512" max="10512" width="13.7109375" style="73" customWidth="1"/>
    <col min="10513" max="10513" width="2.28515625" style="73" customWidth="1"/>
    <col min="10514" max="10514" width="2.140625" style="73" customWidth="1"/>
    <col min="10515" max="10515" width="13.140625" style="73" customWidth="1"/>
    <col min="10516" max="10753" width="9.140625" style="73"/>
    <col min="10754" max="10754" width="3.85546875" style="73" customWidth="1"/>
    <col min="10755" max="10755" width="5.140625" style="73" customWidth="1"/>
    <col min="10756" max="10756" width="33.42578125" style="73" customWidth="1"/>
    <col min="10757" max="10757" width="14.42578125" style="73" customWidth="1"/>
    <col min="10758" max="10758" width="10.42578125" style="73" bestFit="1" customWidth="1"/>
    <col min="10759" max="10759" width="12.85546875" style="73" customWidth="1"/>
    <col min="10760" max="10760" width="14.28515625" style="73" customWidth="1"/>
    <col min="10761" max="10761" width="11.28515625" style="73" customWidth="1"/>
    <col min="10762" max="10762" width="10.42578125" style="73" bestFit="1" customWidth="1"/>
    <col min="10763" max="10763" width="14.5703125" style="73" customWidth="1"/>
    <col min="10764" max="10764" width="14.85546875" style="73" customWidth="1"/>
    <col min="10765" max="10765" width="11" style="73" customWidth="1"/>
    <col min="10766" max="10766" width="13.7109375" style="73" customWidth="1"/>
    <col min="10767" max="10767" width="12.7109375" style="73" customWidth="1"/>
    <col min="10768" max="10768" width="13.7109375" style="73" customWidth="1"/>
    <col min="10769" max="10769" width="2.28515625" style="73" customWidth="1"/>
    <col min="10770" max="10770" width="2.140625" style="73" customWidth="1"/>
    <col min="10771" max="10771" width="13.140625" style="73" customWidth="1"/>
    <col min="10772" max="11009" width="9.140625" style="73"/>
    <col min="11010" max="11010" width="3.85546875" style="73" customWidth="1"/>
    <col min="11011" max="11011" width="5.140625" style="73" customWidth="1"/>
    <col min="11012" max="11012" width="33.42578125" style="73" customWidth="1"/>
    <col min="11013" max="11013" width="14.42578125" style="73" customWidth="1"/>
    <col min="11014" max="11014" width="10.42578125" style="73" bestFit="1" customWidth="1"/>
    <col min="11015" max="11015" width="12.85546875" style="73" customWidth="1"/>
    <col min="11016" max="11016" width="14.28515625" style="73" customWidth="1"/>
    <col min="11017" max="11017" width="11.28515625" style="73" customWidth="1"/>
    <col min="11018" max="11018" width="10.42578125" style="73" bestFit="1" customWidth="1"/>
    <col min="11019" max="11019" width="14.5703125" style="73" customWidth="1"/>
    <col min="11020" max="11020" width="14.85546875" style="73" customWidth="1"/>
    <col min="11021" max="11021" width="11" style="73" customWidth="1"/>
    <col min="11022" max="11022" width="13.7109375" style="73" customWidth="1"/>
    <col min="11023" max="11023" width="12.7109375" style="73" customWidth="1"/>
    <col min="11024" max="11024" width="13.7109375" style="73" customWidth="1"/>
    <col min="11025" max="11025" width="2.28515625" style="73" customWidth="1"/>
    <col min="11026" max="11026" width="2.140625" style="73" customWidth="1"/>
    <col min="11027" max="11027" width="13.140625" style="73" customWidth="1"/>
    <col min="11028" max="11265" width="9.140625" style="73"/>
    <col min="11266" max="11266" width="3.85546875" style="73" customWidth="1"/>
    <col min="11267" max="11267" width="5.140625" style="73" customWidth="1"/>
    <col min="11268" max="11268" width="33.42578125" style="73" customWidth="1"/>
    <col min="11269" max="11269" width="14.42578125" style="73" customWidth="1"/>
    <col min="11270" max="11270" width="10.42578125" style="73" bestFit="1" customWidth="1"/>
    <col min="11271" max="11271" width="12.85546875" style="73" customWidth="1"/>
    <col min="11272" max="11272" width="14.28515625" style="73" customWidth="1"/>
    <col min="11273" max="11273" width="11.28515625" style="73" customWidth="1"/>
    <col min="11274" max="11274" width="10.42578125" style="73" bestFit="1" customWidth="1"/>
    <col min="11275" max="11275" width="14.5703125" style="73" customWidth="1"/>
    <col min="11276" max="11276" width="14.85546875" style="73" customWidth="1"/>
    <col min="11277" max="11277" width="11" style="73" customWidth="1"/>
    <col min="11278" max="11278" width="13.7109375" style="73" customWidth="1"/>
    <col min="11279" max="11279" width="12.7109375" style="73" customWidth="1"/>
    <col min="11280" max="11280" width="13.7109375" style="73" customWidth="1"/>
    <col min="11281" max="11281" width="2.28515625" style="73" customWidth="1"/>
    <col min="11282" max="11282" width="2.140625" style="73" customWidth="1"/>
    <col min="11283" max="11283" width="13.140625" style="73" customWidth="1"/>
    <col min="11284" max="11521" width="9.140625" style="73"/>
    <col min="11522" max="11522" width="3.85546875" style="73" customWidth="1"/>
    <col min="11523" max="11523" width="5.140625" style="73" customWidth="1"/>
    <col min="11524" max="11524" width="33.42578125" style="73" customWidth="1"/>
    <col min="11525" max="11525" width="14.42578125" style="73" customWidth="1"/>
    <col min="11526" max="11526" width="10.42578125" style="73" bestFit="1" customWidth="1"/>
    <col min="11527" max="11527" width="12.85546875" style="73" customWidth="1"/>
    <col min="11528" max="11528" width="14.28515625" style="73" customWidth="1"/>
    <col min="11529" max="11529" width="11.28515625" style="73" customWidth="1"/>
    <col min="11530" max="11530" width="10.42578125" style="73" bestFit="1" customWidth="1"/>
    <col min="11531" max="11531" width="14.5703125" style="73" customWidth="1"/>
    <col min="11532" max="11532" width="14.85546875" style="73" customWidth="1"/>
    <col min="11533" max="11533" width="11" style="73" customWidth="1"/>
    <col min="11534" max="11534" width="13.7109375" style="73" customWidth="1"/>
    <col min="11535" max="11535" width="12.7109375" style="73" customWidth="1"/>
    <col min="11536" max="11536" width="13.7109375" style="73" customWidth="1"/>
    <col min="11537" max="11537" width="2.28515625" style="73" customWidth="1"/>
    <col min="11538" max="11538" width="2.140625" style="73" customWidth="1"/>
    <col min="11539" max="11539" width="13.140625" style="73" customWidth="1"/>
    <col min="11540" max="11777" width="9.140625" style="73"/>
    <col min="11778" max="11778" width="3.85546875" style="73" customWidth="1"/>
    <col min="11779" max="11779" width="5.140625" style="73" customWidth="1"/>
    <col min="11780" max="11780" width="33.42578125" style="73" customWidth="1"/>
    <col min="11781" max="11781" width="14.42578125" style="73" customWidth="1"/>
    <col min="11782" max="11782" width="10.42578125" style="73" bestFit="1" customWidth="1"/>
    <col min="11783" max="11783" width="12.85546875" style="73" customWidth="1"/>
    <col min="11784" max="11784" width="14.28515625" style="73" customWidth="1"/>
    <col min="11785" max="11785" width="11.28515625" style="73" customWidth="1"/>
    <col min="11786" max="11786" width="10.42578125" style="73" bestFit="1" customWidth="1"/>
    <col min="11787" max="11787" width="14.5703125" style="73" customWidth="1"/>
    <col min="11788" max="11788" width="14.85546875" style="73" customWidth="1"/>
    <col min="11789" max="11789" width="11" style="73" customWidth="1"/>
    <col min="11790" max="11790" width="13.7109375" style="73" customWidth="1"/>
    <col min="11791" max="11791" width="12.7109375" style="73" customWidth="1"/>
    <col min="11792" max="11792" width="13.7109375" style="73" customWidth="1"/>
    <col min="11793" max="11793" width="2.28515625" style="73" customWidth="1"/>
    <col min="11794" max="11794" width="2.140625" style="73" customWidth="1"/>
    <col min="11795" max="11795" width="13.140625" style="73" customWidth="1"/>
    <col min="11796" max="12033" width="9.140625" style="73"/>
    <col min="12034" max="12034" width="3.85546875" style="73" customWidth="1"/>
    <col min="12035" max="12035" width="5.140625" style="73" customWidth="1"/>
    <col min="12036" max="12036" width="33.42578125" style="73" customWidth="1"/>
    <col min="12037" max="12037" width="14.42578125" style="73" customWidth="1"/>
    <col min="12038" max="12038" width="10.42578125" style="73" bestFit="1" customWidth="1"/>
    <col min="12039" max="12039" width="12.85546875" style="73" customWidth="1"/>
    <col min="12040" max="12040" width="14.28515625" style="73" customWidth="1"/>
    <col min="12041" max="12041" width="11.28515625" style="73" customWidth="1"/>
    <col min="12042" max="12042" width="10.42578125" style="73" bestFit="1" customWidth="1"/>
    <col min="12043" max="12043" width="14.5703125" style="73" customWidth="1"/>
    <col min="12044" max="12044" width="14.85546875" style="73" customWidth="1"/>
    <col min="12045" max="12045" width="11" style="73" customWidth="1"/>
    <col min="12046" max="12046" width="13.7109375" style="73" customWidth="1"/>
    <col min="12047" max="12047" width="12.7109375" style="73" customWidth="1"/>
    <col min="12048" max="12048" width="13.7109375" style="73" customWidth="1"/>
    <col min="12049" max="12049" width="2.28515625" style="73" customWidth="1"/>
    <col min="12050" max="12050" width="2.140625" style="73" customWidth="1"/>
    <col min="12051" max="12051" width="13.140625" style="73" customWidth="1"/>
    <col min="12052" max="12289" width="9.140625" style="73"/>
    <col min="12290" max="12290" width="3.85546875" style="73" customWidth="1"/>
    <col min="12291" max="12291" width="5.140625" style="73" customWidth="1"/>
    <col min="12292" max="12292" width="33.42578125" style="73" customWidth="1"/>
    <col min="12293" max="12293" width="14.42578125" style="73" customWidth="1"/>
    <col min="12294" max="12294" width="10.42578125" style="73" bestFit="1" customWidth="1"/>
    <col min="12295" max="12295" width="12.85546875" style="73" customWidth="1"/>
    <col min="12296" max="12296" width="14.28515625" style="73" customWidth="1"/>
    <col min="12297" max="12297" width="11.28515625" style="73" customWidth="1"/>
    <col min="12298" max="12298" width="10.42578125" style="73" bestFit="1" customWidth="1"/>
    <col min="12299" max="12299" width="14.5703125" style="73" customWidth="1"/>
    <col min="12300" max="12300" width="14.85546875" style="73" customWidth="1"/>
    <col min="12301" max="12301" width="11" style="73" customWidth="1"/>
    <col min="12302" max="12302" width="13.7109375" style="73" customWidth="1"/>
    <col min="12303" max="12303" width="12.7109375" style="73" customWidth="1"/>
    <col min="12304" max="12304" width="13.7109375" style="73" customWidth="1"/>
    <col min="12305" max="12305" width="2.28515625" style="73" customWidth="1"/>
    <col min="12306" max="12306" width="2.140625" style="73" customWidth="1"/>
    <col min="12307" max="12307" width="13.140625" style="73" customWidth="1"/>
    <col min="12308" max="12545" width="9.140625" style="73"/>
    <col min="12546" max="12546" width="3.85546875" style="73" customWidth="1"/>
    <col min="12547" max="12547" width="5.140625" style="73" customWidth="1"/>
    <col min="12548" max="12548" width="33.42578125" style="73" customWidth="1"/>
    <col min="12549" max="12549" width="14.42578125" style="73" customWidth="1"/>
    <col min="12550" max="12550" width="10.42578125" style="73" bestFit="1" customWidth="1"/>
    <col min="12551" max="12551" width="12.85546875" style="73" customWidth="1"/>
    <col min="12552" max="12552" width="14.28515625" style="73" customWidth="1"/>
    <col min="12553" max="12553" width="11.28515625" style="73" customWidth="1"/>
    <col min="12554" max="12554" width="10.42578125" style="73" bestFit="1" customWidth="1"/>
    <col min="12555" max="12555" width="14.5703125" style="73" customWidth="1"/>
    <col min="12556" max="12556" width="14.85546875" style="73" customWidth="1"/>
    <col min="12557" max="12557" width="11" style="73" customWidth="1"/>
    <col min="12558" max="12558" width="13.7109375" style="73" customWidth="1"/>
    <col min="12559" max="12559" width="12.7109375" style="73" customWidth="1"/>
    <col min="12560" max="12560" width="13.7109375" style="73" customWidth="1"/>
    <col min="12561" max="12561" width="2.28515625" style="73" customWidth="1"/>
    <col min="12562" max="12562" width="2.140625" style="73" customWidth="1"/>
    <col min="12563" max="12563" width="13.140625" style="73" customWidth="1"/>
    <col min="12564" max="12801" width="9.140625" style="73"/>
    <col min="12802" max="12802" width="3.85546875" style="73" customWidth="1"/>
    <col min="12803" max="12803" width="5.140625" style="73" customWidth="1"/>
    <col min="12804" max="12804" width="33.42578125" style="73" customWidth="1"/>
    <col min="12805" max="12805" width="14.42578125" style="73" customWidth="1"/>
    <col min="12806" max="12806" width="10.42578125" style="73" bestFit="1" customWidth="1"/>
    <col min="12807" max="12807" width="12.85546875" style="73" customWidth="1"/>
    <col min="12808" max="12808" width="14.28515625" style="73" customWidth="1"/>
    <col min="12809" max="12809" width="11.28515625" style="73" customWidth="1"/>
    <col min="12810" max="12810" width="10.42578125" style="73" bestFit="1" customWidth="1"/>
    <col min="12811" max="12811" width="14.5703125" style="73" customWidth="1"/>
    <col min="12812" max="12812" width="14.85546875" style="73" customWidth="1"/>
    <col min="12813" max="12813" width="11" style="73" customWidth="1"/>
    <col min="12814" max="12814" width="13.7109375" style="73" customWidth="1"/>
    <col min="12815" max="12815" width="12.7109375" style="73" customWidth="1"/>
    <col min="12816" max="12816" width="13.7109375" style="73" customWidth="1"/>
    <col min="12817" max="12817" width="2.28515625" style="73" customWidth="1"/>
    <col min="12818" max="12818" width="2.140625" style="73" customWidth="1"/>
    <col min="12819" max="12819" width="13.140625" style="73" customWidth="1"/>
    <col min="12820" max="13057" width="9.140625" style="73"/>
    <col min="13058" max="13058" width="3.85546875" style="73" customWidth="1"/>
    <col min="13059" max="13059" width="5.140625" style="73" customWidth="1"/>
    <col min="13060" max="13060" width="33.42578125" style="73" customWidth="1"/>
    <col min="13061" max="13061" width="14.42578125" style="73" customWidth="1"/>
    <col min="13062" max="13062" width="10.42578125" style="73" bestFit="1" customWidth="1"/>
    <col min="13063" max="13063" width="12.85546875" style="73" customWidth="1"/>
    <col min="13064" max="13064" width="14.28515625" style="73" customWidth="1"/>
    <col min="13065" max="13065" width="11.28515625" style="73" customWidth="1"/>
    <col min="13066" max="13066" width="10.42578125" style="73" bestFit="1" customWidth="1"/>
    <col min="13067" max="13067" width="14.5703125" style="73" customWidth="1"/>
    <col min="13068" max="13068" width="14.85546875" style="73" customWidth="1"/>
    <col min="13069" max="13069" width="11" style="73" customWidth="1"/>
    <col min="13070" max="13070" width="13.7109375" style="73" customWidth="1"/>
    <col min="13071" max="13071" width="12.7109375" style="73" customWidth="1"/>
    <col min="13072" max="13072" width="13.7109375" style="73" customWidth="1"/>
    <col min="13073" max="13073" width="2.28515625" style="73" customWidth="1"/>
    <col min="13074" max="13074" width="2.140625" style="73" customWidth="1"/>
    <col min="13075" max="13075" width="13.140625" style="73" customWidth="1"/>
    <col min="13076" max="13313" width="9.140625" style="73"/>
    <col min="13314" max="13314" width="3.85546875" style="73" customWidth="1"/>
    <col min="13315" max="13315" width="5.140625" style="73" customWidth="1"/>
    <col min="13316" max="13316" width="33.42578125" style="73" customWidth="1"/>
    <col min="13317" max="13317" width="14.42578125" style="73" customWidth="1"/>
    <col min="13318" max="13318" width="10.42578125" style="73" bestFit="1" customWidth="1"/>
    <col min="13319" max="13319" width="12.85546875" style="73" customWidth="1"/>
    <col min="13320" max="13320" width="14.28515625" style="73" customWidth="1"/>
    <col min="13321" max="13321" width="11.28515625" style="73" customWidth="1"/>
    <col min="13322" max="13322" width="10.42578125" style="73" bestFit="1" customWidth="1"/>
    <col min="13323" max="13323" width="14.5703125" style="73" customWidth="1"/>
    <col min="13324" max="13324" width="14.85546875" style="73" customWidth="1"/>
    <col min="13325" max="13325" width="11" style="73" customWidth="1"/>
    <col min="13326" max="13326" width="13.7109375" style="73" customWidth="1"/>
    <col min="13327" max="13327" width="12.7109375" style="73" customWidth="1"/>
    <col min="13328" max="13328" width="13.7109375" style="73" customWidth="1"/>
    <col min="13329" max="13329" width="2.28515625" style="73" customWidth="1"/>
    <col min="13330" max="13330" width="2.140625" style="73" customWidth="1"/>
    <col min="13331" max="13331" width="13.140625" style="73" customWidth="1"/>
    <col min="13332" max="13569" width="9.140625" style="73"/>
    <col min="13570" max="13570" width="3.85546875" style="73" customWidth="1"/>
    <col min="13571" max="13571" width="5.140625" style="73" customWidth="1"/>
    <col min="13572" max="13572" width="33.42578125" style="73" customWidth="1"/>
    <col min="13573" max="13573" width="14.42578125" style="73" customWidth="1"/>
    <col min="13574" max="13574" width="10.42578125" style="73" bestFit="1" customWidth="1"/>
    <col min="13575" max="13575" width="12.85546875" style="73" customWidth="1"/>
    <col min="13576" max="13576" width="14.28515625" style="73" customWidth="1"/>
    <col min="13577" max="13577" width="11.28515625" style="73" customWidth="1"/>
    <col min="13578" max="13578" width="10.42578125" style="73" bestFit="1" customWidth="1"/>
    <col min="13579" max="13579" width="14.5703125" style="73" customWidth="1"/>
    <col min="13580" max="13580" width="14.85546875" style="73" customWidth="1"/>
    <col min="13581" max="13581" width="11" style="73" customWidth="1"/>
    <col min="13582" max="13582" width="13.7109375" style="73" customWidth="1"/>
    <col min="13583" max="13583" width="12.7109375" style="73" customWidth="1"/>
    <col min="13584" max="13584" width="13.7109375" style="73" customWidth="1"/>
    <col min="13585" max="13585" width="2.28515625" style="73" customWidth="1"/>
    <col min="13586" max="13586" width="2.140625" style="73" customWidth="1"/>
    <col min="13587" max="13587" width="13.140625" style="73" customWidth="1"/>
    <col min="13588" max="13825" width="9.140625" style="73"/>
    <col min="13826" max="13826" width="3.85546875" style="73" customWidth="1"/>
    <col min="13827" max="13827" width="5.140625" style="73" customWidth="1"/>
    <col min="13828" max="13828" width="33.42578125" style="73" customWidth="1"/>
    <col min="13829" max="13829" width="14.42578125" style="73" customWidth="1"/>
    <col min="13830" max="13830" width="10.42578125" style="73" bestFit="1" customWidth="1"/>
    <col min="13831" max="13831" width="12.85546875" style="73" customWidth="1"/>
    <col min="13832" max="13832" width="14.28515625" style="73" customWidth="1"/>
    <col min="13833" max="13833" width="11.28515625" style="73" customWidth="1"/>
    <col min="13834" max="13834" width="10.42578125" style="73" bestFit="1" customWidth="1"/>
    <col min="13835" max="13835" width="14.5703125" style="73" customWidth="1"/>
    <col min="13836" max="13836" width="14.85546875" style="73" customWidth="1"/>
    <col min="13837" max="13837" width="11" style="73" customWidth="1"/>
    <col min="13838" max="13838" width="13.7109375" style="73" customWidth="1"/>
    <col min="13839" max="13839" width="12.7109375" style="73" customWidth="1"/>
    <col min="13840" max="13840" width="13.7109375" style="73" customWidth="1"/>
    <col min="13841" max="13841" width="2.28515625" style="73" customWidth="1"/>
    <col min="13842" max="13842" width="2.140625" style="73" customWidth="1"/>
    <col min="13843" max="13843" width="13.140625" style="73" customWidth="1"/>
    <col min="13844" max="14081" width="9.140625" style="73"/>
    <col min="14082" max="14082" width="3.85546875" style="73" customWidth="1"/>
    <col min="14083" max="14083" width="5.140625" style="73" customWidth="1"/>
    <col min="14084" max="14084" width="33.42578125" style="73" customWidth="1"/>
    <col min="14085" max="14085" width="14.42578125" style="73" customWidth="1"/>
    <col min="14086" max="14086" width="10.42578125" style="73" bestFit="1" customWidth="1"/>
    <col min="14087" max="14087" width="12.85546875" style="73" customWidth="1"/>
    <col min="14088" max="14088" width="14.28515625" style="73" customWidth="1"/>
    <col min="14089" max="14089" width="11.28515625" style="73" customWidth="1"/>
    <col min="14090" max="14090" width="10.42578125" style="73" bestFit="1" customWidth="1"/>
    <col min="14091" max="14091" width="14.5703125" style="73" customWidth="1"/>
    <col min="14092" max="14092" width="14.85546875" style="73" customWidth="1"/>
    <col min="14093" max="14093" width="11" style="73" customWidth="1"/>
    <col min="14094" max="14094" width="13.7109375" style="73" customWidth="1"/>
    <col min="14095" max="14095" width="12.7109375" style="73" customWidth="1"/>
    <col min="14096" max="14096" width="13.7109375" style="73" customWidth="1"/>
    <col min="14097" max="14097" width="2.28515625" style="73" customWidth="1"/>
    <col min="14098" max="14098" width="2.140625" style="73" customWidth="1"/>
    <col min="14099" max="14099" width="13.140625" style="73" customWidth="1"/>
    <col min="14100" max="14337" width="9.140625" style="73"/>
    <col min="14338" max="14338" width="3.85546875" style="73" customWidth="1"/>
    <col min="14339" max="14339" width="5.140625" style="73" customWidth="1"/>
    <col min="14340" max="14340" width="33.42578125" style="73" customWidth="1"/>
    <col min="14341" max="14341" width="14.42578125" style="73" customWidth="1"/>
    <col min="14342" max="14342" width="10.42578125" style="73" bestFit="1" customWidth="1"/>
    <col min="14343" max="14343" width="12.85546875" style="73" customWidth="1"/>
    <col min="14344" max="14344" width="14.28515625" style="73" customWidth="1"/>
    <col min="14345" max="14345" width="11.28515625" style="73" customWidth="1"/>
    <col min="14346" max="14346" width="10.42578125" style="73" bestFit="1" customWidth="1"/>
    <col min="14347" max="14347" width="14.5703125" style="73" customWidth="1"/>
    <col min="14348" max="14348" width="14.85546875" style="73" customWidth="1"/>
    <col min="14349" max="14349" width="11" style="73" customWidth="1"/>
    <col min="14350" max="14350" width="13.7109375" style="73" customWidth="1"/>
    <col min="14351" max="14351" width="12.7109375" style="73" customWidth="1"/>
    <col min="14352" max="14352" width="13.7109375" style="73" customWidth="1"/>
    <col min="14353" max="14353" width="2.28515625" style="73" customWidth="1"/>
    <col min="14354" max="14354" width="2.140625" style="73" customWidth="1"/>
    <col min="14355" max="14355" width="13.140625" style="73" customWidth="1"/>
    <col min="14356" max="14593" width="9.140625" style="73"/>
    <col min="14594" max="14594" width="3.85546875" style="73" customWidth="1"/>
    <col min="14595" max="14595" width="5.140625" style="73" customWidth="1"/>
    <col min="14596" max="14596" width="33.42578125" style="73" customWidth="1"/>
    <col min="14597" max="14597" width="14.42578125" style="73" customWidth="1"/>
    <col min="14598" max="14598" width="10.42578125" style="73" bestFit="1" customWidth="1"/>
    <col min="14599" max="14599" width="12.85546875" style="73" customWidth="1"/>
    <col min="14600" max="14600" width="14.28515625" style="73" customWidth="1"/>
    <col min="14601" max="14601" width="11.28515625" style="73" customWidth="1"/>
    <col min="14602" max="14602" width="10.42578125" style="73" bestFit="1" customWidth="1"/>
    <col min="14603" max="14603" width="14.5703125" style="73" customWidth="1"/>
    <col min="14604" max="14604" width="14.85546875" style="73" customWidth="1"/>
    <col min="14605" max="14605" width="11" style="73" customWidth="1"/>
    <col min="14606" max="14606" width="13.7109375" style="73" customWidth="1"/>
    <col min="14607" max="14607" width="12.7109375" style="73" customWidth="1"/>
    <col min="14608" max="14608" width="13.7109375" style="73" customWidth="1"/>
    <col min="14609" max="14609" width="2.28515625" style="73" customWidth="1"/>
    <col min="14610" max="14610" width="2.140625" style="73" customWidth="1"/>
    <col min="14611" max="14611" width="13.140625" style="73" customWidth="1"/>
    <col min="14612" max="14849" width="9.140625" style="73"/>
    <col min="14850" max="14850" width="3.85546875" style="73" customWidth="1"/>
    <col min="14851" max="14851" width="5.140625" style="73" customWidth="1"/>
    <col min="14852" max="14852" width="33.42578125" style="73" customWidth="1"/>
    <col min="14853" max="14853" width="14.42578125" style="73" customWidth="1"/>
    <col min="14854" max="14854" width="10.42578125" style="73" bestFit="1" customWidth="1"/>
    <col min="14855" max="14855" width="12.85546875" style="73" customWidth="1"/>
    <col min="14856" max="14856" width="14.28515625" style="73" customWidth="1"/>
    <col min="14857" max="14857" width="11.28515625" style="73" customWidth="1"/>
    <col min="14858" max="14858" width="10.42578125" style="73" bestFit="1" customWidth="1"/>
    <col min="14859" max="14859" width="14.5703125" style="73" customWidth="1"/>
    <col min="14860" max="14860" width="14.85546875" style="73" customWidth="1"/>
    <col min="14861" max="14861" width="11" style="73" customWidth="1"/>
    <col min="14862" max="14862" width="13.7109375" style="73" customWidth="1"/>
    <col min="14863" max="14863" width="12.7109375" style="73" customWidth="1"/>
    <col min="14864" max="14864" width="13.7109375" style="73" customWidth="1"/>
    <col min="14865" max="14865" width="2.28515625" style="73" customWidth="1"/>
    <col min="14866" max="14866" width="2.140625" style="73" customWidth="1"/>
    <col min="14867" max="14867" width="13.140625" style="73" customWidth="1"/>
    <col min="14868" max="15105" width="9.140625" style="73"/>
    <col min="15106" max="15106" width="3.85546875" style="73" customWidth="1"/>
    <col min="15107" max="15107" width="5.140625" style="73" customWidth="1"/>
    <col min="15108" max="15108" width="33.42578125" style="73" customWidth="1"/>
    <col min="15109" max="15109" width="14.42578125" style="73" customWidth="1"/>
    <col min="15110" max="15110" width="10.42578125" style="73" bestFit="1" customWidth="1"/>
    <col min="15111" max="15111" width="12.85546875" style="73" customWidth="1"/>
    <col min="15112" max="15112" width="14.28515625" style="73" customWidth="1"/>
    <col min="15113" max="15113" width="11.28515625" style="73" customWidth="1"/>
    <col min="15114" max="15114" width="10.42578125" style="73" bestFit="1" customWidth="1"/>
    <col min="15115" max="15115" width="14.5703125" style="73" customWidth="1"/>
    <col min="15116" max="15116" width="14.85546875" style="73" customWidth="1"/>
    <col min="15117" max="15117" width="11" style="73" customWidth="1"/>
    <col min="15118" max="15118" width="13.7109375" style="73" customWidth="1"/>
    <col min="15119" max="15119" width="12.7109375" style="73" customWidth="1"/>
    <col min="15120" max="15120" width="13.7109375" style="73" customWidth="1"/>
    <col min="15121" max="15121" width="2.28515625" style="73" customWidth="1"/>
    <col min="15122" max="15122" width="2.140625" style="73" customWidth="1"/>
    <col min="15123" max="15123" width="13.140625" style="73" customWidth="1"/>
    <col min="15124" max="15361" width="9.140625" style="73"/>
    <col min="15362" max="15362" width="3.85546875" style="73" customWidth="1"/>
    <col min="15363" max="15363" width="5.140625" style="73" customWidth="1"/>
    <col min="15364" max="15364" width="33.42578125" style="73" customWidth="1"/>
    <col min="15365" max="15365" width="14.42578125" style="73" customWidth="1"/>
    <col min="15366" max="15366" width="10.42578125" style="73" bestFit="1" customWidth="1"/>
    <col min="15367" max="15367" width="12.85546875" style="73" customWidth="1"/>
    <col min="15368" max="15368" width="14.28515625" style="73" customWidth="1"/>
    <col min="15369" max="15369" width="11.28515625" style="73" customWidth="1"/>
    <col min="15370" max="15370" width="10.42578125" style="73" bestFit="1" customWidth="1"/>
    <col min="15371" max="15371" width="14.5703125" style="73" customWidth="1"/>
    <col min="15372" max="15372" width="14.85546875" style="73" customWidth="1"/>
    <col min="15373" max="15373" width="11" style="73" customWidth="1"/>
    <col min="15374" max="15374" width="13.7109375" style="73" customWidth="1"/>
    <col min="15375" max="15375" width="12.7109375" style="73" customWidth="1"/>
    <col min="15376" max="15376" width="13.7109375" style="73" customWidth="1"/>
    <col min="15377" max="15377" width="2.28515625" style="73" customWidth="1"/>
    <col min="15378" max="15378" width="2.140625" style="73" customWidth="1"/>
    <col min="15379" max="15379" width="13.140625" style="73" customWidth="1"/>
    <col min="15380" max="15617" width="9.140625" style="73"/>
    <col min="15618" max="15618" width="3.85546875" style="73" customWidth="1"/>
    <col min="15619" max="15619" width="5.140625" style="73" customWidth="1"/>
    <col min="15620" max="15620" width="33.42578125" style="73" customWidth="1"/>
    <col min="15621" max="15621" width="14.42578125" style="73" customWidth="1"/>
    <col min="15622" max="15622" width="10.42578125" style="73" bestFit="1" customWidth="1"/>
    <col min="15623" max="15623" width="12.85546875" style="73" customWidth="1"/>
    <col min="15624" max="15624" width="14.28515625" style="73" customWidth="1"/>
    <col min="15625" max="15625" width="11.28515625" style="73" customWidth="1"/>
    <col min="15626" max="15626" width="10.42578125" style="73" bestFit="1" customWidth="1"/>
    <col min="15627" max="15627" width="14.5703125" style="73" customWidth="1"/>
    <col min="15628" max="15628" width="14.85546875" style="73" customWidth="1"/>
    <col min="15629" max="15629" width="11" style="73" customWidth="1"/>
    <col min="15630" max="15630" width="13.7109375" style="73" customWidth="1"/>
    <col min="15631" max="15631" width="12.7109375" style="73" customWidth="1"/>
    <col min="15632" max="15632" width="13.7109375" style="73" customWidth="1"/>
    <col min="15633" max="15633" width="2.28515625" style="73" customWidth="1"/>
    <col min="15634" max="15634" width="2.140625" style="73" customWidth="1"/>
    <col min="15635" max="15635" width="13.140625" style="73" customWidth="1"/>
    <col min="15636" max="15873" width="9.140625" style="73"/>
    <col min="15874" max="15874" width="3.85546875" style="73" customWidth="1"/>
    <col min="15875" max="15875" width="5.140625" style="73" customWidth="1"/>
    <col min="15876" max="15876" width="33.42578125" style="73" customWidth="1"/>
    <col min="15877" max="15877" width="14.42578125" style="73" customWidth="1"/>
    <col min="15878" max="15878" width="10.42578125" style="73" bestFit="1" customWidth="1"/>
    <col min="15879" max="15879" width="12.85546875" style="73" customWidth="1"/>
    <col min="15880" max="15880" width="14.28515625" style="73" customWidth="1"/>
    <col min="15881" max="15881" width="11.28515625" style="73" customWidth="1"/>
    <col min="15882" max="15882" width="10.42578125" style="73" bestFit="1" customWidth="1"/>
    <col min="15883" max="15883" width="14.5703125" style="73" customWidth="1"/>
    <col min="15884" max="15884" width="14.85546875" style="73" customWidth="1"/>
    <col min="15885" max="15885" width="11" style="73" customWidth="1"/>
    <col min="15886" max="15886" width="13.7109375" style="73" customWidth="1"/>
    <col min="15887" max="15887" width="12.7109375" style="73" customWidth="1"/>
    <col min="15888" max="15888" width="13.7109375" style="73" customWidth="1"/>
    <col min="15889" max="15889" width="2.28515625" style="73" customWidth="1"/>
    <col min="15890" max="15890" width="2.140625" style="73" customWidth="1"/>
    <col min="15891" max="15891" width="13.140625" style="73" customWidth="1"/>
    <col min="15892" max="16129" width="9.140625" style="73"/>
    <col min="16130" max="16130" width="3.85546875" style="73" customWidth="1"/>
    <col min="16131" max="16131" width="5.140625" style="73" customWidth="1"/>
    <col min="16132" max="16132" width="33.42578125" style="73" customWidth="1"/>
    <col min="16133" max="16133" width="14.42578125" style="73" customWidth="1"/>
    <col min="16134" max="16134" width="10.42578125" style="73" bestFit="1" customWidth="1"/>
    <col min="16135" max="16135" width="12.85546875" style="73" customWidth="1"/>
    <col min="16136" max="16136" width="14.28515625" style="73" customWidth="1"/>
    <col min="16137" max="16137" width="11.28515625" style="73" customWidth="1"/>
    <col min="16138" max="16138" width="10.42578125" style="73" bestFit="1" customWidth="1"/>
    <col min="16139" max="16139" width="14.5703125" style="73" customWidth="1"/>
    <col min="16140" max="16140" width="14.85546875" style="73" customWidth="1"/>
    <col min="16141" max="16141" width="11" style="73" customWidth="1"/>
    <col min="16142" max="16142" width="13.7109375" style="73" customWidth="1"/>
    <col min="16143" max="16143" width="12.7109375" style="73" customWidth="1"/>
    <col min="16144" max="16144" width="13.7109375" style="73" customWidth="1"/>
    <col min="16145" max="16145" width="2.28515625" style="73" customWidth="1"/>
    <col min="16146" max="16146" width="2.140625" style="73" customWidth="1"/>
    <col min="16147" max="16147" width="13.140625" style="73" customWidth="1"/>
    <col min="16148" max="16384" width="9.140625" style="73"/>
  </cols>
  <sheetData>
    <row r="2" spans="2:19">
      <c r="B2" s="458" t="s">
        <v>651</v>
      </c>
      <c r="C2" s="458"/>
      <c r="D2" s="458"/>
      <c r="M2" s="459"/>
      <c r="N2" s="459"/>
      <c r="O2" s="459"/>
    </row>
    <row r="3" spans="2:19">
      <c r="B3" s="458"/>
      <c r="C3" s="458"/>
      <c r="D3" s="458"/>
      <c r="M3" s="459"/>
      <c r="N3" s="459"/>
      <c r="O3" s="459"/>
    </row>
    <row r="4" spans="2:19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9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9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9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9" ht="19.149999999999999" customHeight="1" thickBot="1">
      <c r="B8" s="175" t="s">
        <v>13</v>
      </c>
      <c r="C8" s="176" t="s">
        <v>52</v>
      </c>
      <c r="D8" s="177">
        <v>12220962.75</v>
      </c>
      <c r="E8" s="177">
        <v>0</v>
      </c>
      <c r="F8" s="177">
        <v>73798.600000000006</v>
      </c>
      <c r="G8" s="177">
        <v>0</v>
      </c>
      <c r="H8" s="177">
        <v>0</v>
      </c>
      <c r="I8" s="177">
        <v>0</v>
      </c>
      <c r="J8" s="177">
        <v>206041.56</v>
      </c>
      <c r="K8" s="177">
        <v>0</v>
      </c>
      <c r="L8" s="177">
        <v>6300373.2700000005</v>
      </c>
      <c r="M8" s="178">
        <v>5788346.5199999986</v>
      </c>
      <c r="N8" s="177">
        <v>5075421.87</v>
      </c>
      <c r="O8" s="179">
        <v>712924.64999999851</v>
      </c>
      <c r="R8" s="86"/>
      <c r="S8" s="86"/>
    </row>
    <row r="9" spans="2:19" ht="20.45" customHeight="1" thickBot="1">
      <c r="B9" s="175" t="s">
        <v>53</v>
      </c>
      <c r="C9" s="176" t="s">
        <v>54</v>
      </c>
      <c r="D9" s="177">
        <v>643750.25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643750.25</v>
      </c>
      <c r="M9" s="178">
        <v>0</v>
      </c>
      <c r="N9" s="177">
        <v>0</v>
      </c>
      <c r="O9" s="179">
        <v>0</v>
      </c>
      <c r="R9" s="86"/>
      <c r="S9" s="86"/>
    </row>
    <row r="10" spans="2:19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S10" s="86"/>
    </row>
    <row r="11" spans="2:19" ht="30.75" thickBot="1">
      <c r="B11" s="175" t="s">
        <v>57</v>
      </c>
      <c r="C11" s="176" t="s">
        <v>58</v>
      </c>
      <c r="D11" s="177">
        <v>6043395.6300000008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5529272.4000000004</v>
      </c>
      <c r="M11" s="178">
        <v>514123.23000000045</v>
      </c>
      <c r="N11" s="177">
        <v>0</v>
      </c>
      <c r="O11" s="179">
        <v>514123.23000000045</v>
      </c>
      <c r="R11" s="86"/>
      <c r="S11" s="86"/>
    </row>
    <row r="12" spans="2:19" ht="24.6" customHeight="1" thickBot="1">
      <c r="B12" s="175" t="s">
        <v>59</v>
      </c>
      <c r="C12" s="176" t="s">
        <v>60</v>
      </c>
      <c r="D12" s="177">
        <v>1218138.05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79639.33</v>
      </c>
      <c r="K12" s="177">
        <v>0</v>
      </c>
      <c r="L12" s="177">
        <v>42555</v>
      </c>
      <c r="M12" s="178">
        <v>1095943.72</v>
      </c>
      <c r="N12" s="177">
        <v>1078392.52</v>
      </c>
      <c r="O12" s="179">
        <v>17551.199999999953</v>
      </c>
      <c r="R12" s="86"/>
      <c r="S12" s="86"/>
    </row>
    <row r="13" spans="2:19" ht="24.6" customHeight="1" thickBot="1">
      <c r="B13" s="175" t="s">
        <v>61</v>
      </c>
      <c r="C13" s="176" t="s">
        <v>62</v>
      </c>
      <c r="D13" s="177">
        <v>49349.77</v>
      </c>
      <c r="E13" s="177">
        <v>0</v>
      </c>
      <c r="F13" s="177">
        <v>17000</v>
      </c>
      <c r="G13" s="177">
        <v>0</v>
      </c>
      <c r="H13" s="177">
        <v>0</v>
      </c>
      <c r="I13" s="177">
        <v>0</v>
      </c>
      <c r="J13" s="177">
        <v>49349.77</v>
      </c>
      <c r="K13" s="177">
        <v>0</v>
      </c>
      <c r="L13" s="177">
        <v>0</v>
      </c>
      <c r="M13" s="178">
        <v>16999.999999999993</v>
      </c>
      <c r="N13" s="177">
        <v>1133.33</v>
      </c>
      <c r="O13" s="179">
        <v>15866.669999999993</v>
      </c>
      <c r="R13" s="86"/>
      <c r="S13" s="86"/>
    </row>
    <row r="14" spans="2:19" ht="24.6" customHeight="1" thickBot="1">
      <c r="B14" s="175" t="s">
        <v>63</v>
      </c>
      <c r="C14" s="176" t="s">
        <v>64</v>
      </c>
      <c r="D14" s="177">
        <v>4266329.05</v>
      </c>
      <c r="E14" s="177">
        <v>0</v>
      </c>
      <c r="F14" s="177">
        <v>56798.6</v>
      </c>
      <c r="G14" s="177">
        <v>0</v>
      </c>
      <c r="H14" s="177">
        <v>0</v>
      </c>
      <c r="I14" s="177">
        <v>0</v>
      </c>
      <c r="J14" s="177">
        <v>77052.460000000006</v>
      </c>
      <c r="K14" s="177">
        <v>0</v>
      </c>
      <c r="L14" s="177">
        <v>84795.62</v>
      </c>
      <c r="M14" s="178">
        <v>4161279.5699999994</v>
      </c>
      <c r="N14" s="177">
        <v>3995896.02</v>
      </c>
      <c r="O14" s="179">
        <v>165383.54999999935</v>
      </c>
      <c r="R14" s="86"/>
      <c r="S14" s="86"/>
    </row>
    <row r="15" spans="2:19" ht="22.15" customHeight="1" thickBot="1">
      <c r="B15" s="181" t="s">
        <v>18</v>
      </c>
      <c r="C15" s="176" t="s">
        <v>65</v>
      </c>
      <c r="D15" s="177">
        <v>70993.77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70993.77</v>
      </c>
      <c r="M15" s="178">
        <v>0</v>
      </c>
      <c r="N15" s="177">
        <v>0</v>
      </c>
      <c r="O15" s="179">
        <v>0</v>
      </c>
      <c r="R15" s="86"/>
      <c r="S15" s="86"/>
    </row>
    <row r="16" spans="2:19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S16" s="86"/>
    </row>
    <row r="17" spans="2:19" ht="20.45" customHeight="1" thickBot="1">
      <c r="B17" s="181" t="s">
        <v>22</v>
      </c>
      <c r="C17" s="176" t="s">
        <v>67</v>
      </c>
      <c r="D17" s="177">
        <v>95203.069999999978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3150.41</v>
      </c>
      <c r="M17" s="178">
        <v>92052.659999999974</v>
      </c>
      <c r="N17" s="177">
        <v>40051.879999999997</v>
      </c>
      <c r="O17" s="179">
        <v>52000.779999999977</v>
      </c>
      <c r="R17" s="86"/>
      <c r="S17" s="86"/>
    </row>
    <row r="18" spans="2:19" ht="22.15" customHeight="1" thickBot="1">
      <c r="B18" s="452" t="s">
        <v>68</v>
      </c>
      <c r="C18" s="453"/>
      <c r="D18" s="178">
        <v>12387159.59</v>
      </c>
      <c r="E18" s="178">
        <v>0</v>
      </c>
      <c r="F18" s="178">
        <v>73798.600000000006</v>
      </c>
      <c r="G18" s="178">
        <v>0</v>
      </c>
      <c r="H18" s="178">
        <v>0</v>
      </c>
      <c r="I18" s="178">
        <v>0</v>
      </c>
      <c r="J18" s="178">
        <v>206041.56</v>
      </c>
      <c r="K18" s="178">
        <v>0</v>
      </c>
      <c r="L18" s="178">
        <v>6374517.4500000002</v>
      </c>
      <c r="M18" s="178">
        <v>5880399.1799999988</v>
      </c>
      <c r="N18" s="178">
        <v>5115473.75</v>
      </c>
      <c r="O18" s="179">
        <v>764925.42999999877</v>
      </c>
      <c r="R18" s="86"/>
      <c r="S18" s="86"/>
    </row>
    <row r="19" spans="2:19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9" ht="6" customHeight="1" thickTop="1"/>
    <row r="21" spans="2:19" ht="9.6" customHeight="1">
      <c r="B21" s="185" t="s">
        <v>71</v>
      </c>
    </row>
    <row r="22" spans="2:19" ht="10.9" customHeight="1">
      <c r="B22" s="185" t="s">
        <v>72</v>
      </c>
    </row>
    <row r="23" spans="2:19" ht="10.15" customHeight="1">
      <c r="B23" s="185" t="s">
        <v>73</v>
      </c>
    </row>
    <row r="24" spans="2:19" ht="38.450000000000003" customHeight="1"/>
    <row r="25" spans="2:19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9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T28"/>
  <sheetViews>
    <sheetView showGridLines="0" showOutlineSymbols="0" topLeftCell="A16" zoomScale="90" workbookViewId="0">
      <selection activeCell="J28" sqref="A28:IV30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3.42578125" style="73" customWidth="1"/>
    <col min="4" max="4" width="16.42578125" style="73" customWidth="1"/>
    <col min="5" max="5" width="10" style="73" bestFit="1" customWidth="1"/>
    <col min="6" max="6" width="13.7109375" style="73" customWidth="1"/>
    <col min="7" max="7" width="14.28515625" style="73" customWidth="1"/>
    <col min="8" max="8" width="13.5703125" style="73" customWidth="1"/>
    <col min="9" max="9" width="10" style="73" bestFit="1" customWidth="1"/>
    <col min="10" max="10" width="14.5703125" style="73" customWidth="1"/>
    <col min="11" max="11" width="14.85546875" style="73" customWidth="1"/>
    <col min="12" max="12" width="14.140625" style="73" customWidth="1"/>
    <col min="13" max="13" width="16.7109375" style="73" customWidth="1"/>
    <col min="14" max="14" width="14.7109375" style="73" customWidth="1"/>
    <col min="15" max="15" width="16.85546875" style="73" customWidth="1"/>
    <col min="16" max="16" width="1.7109375" style="73" customWidth="1"/>
    <col min="17" max="17" width="16.7109375" style="73" customWidth="1"/>
    <col min="18" max="18" width="16.5703125" style="73" bestFit="1" customWidth="1"/>
    <col min="19" max="19" width="9.140625" style="73"/>
    <col min="20" max="20" width="16.5703125" style="73" bestFit="1" customWidth="1"/>
    <col min="21" max="16384" width="9.140625" style="73"/>
  </cols>
  <sheetData>
    <row r="2" spans="2:20">
      <c r="B2" s="458" t="s">
        <v>111</v>
      </c>
      <c r="C2" s="458"/>
      <c r="D2" s="458"/>
      <c r="M2" s="459"/>
      <c r="N2" s="459"/>
      <c r="O2" s="459"/>
    </row>
    <row r="3" spans="2:20">
      <c r="B3" s="458"/>
      <c r="C3" s="458"/>
      <c r="D3" s="458"/>
      <c r="M3" s="459"/>
      <c r="N3" s="459"/>
      <c r="O3" s="459"/>
    </row>
    <row r="4" spans="2:20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0" ht="3.6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0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0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20" ht="19.149999999999999" customHeight="1" thickBot="1">
      <c r="B8" s="175" t="s">
        <v>13</v>
      </c>
      <c r="C8" s="176" t="s">
        <v>52</v>
      </c>
      <c r="D8" s="177">
        <v>2631814335.8400002</v>
      </c>
      <c r="E8" s="177">
        <v>0</v>
      </c>
      <c r="F8" s="177">
        <v>21624191.260000002</v>
      </c>
      <c r="G8" s="177">
        <v>25216976.300000001</v>
      </c>
      <c r="H8" s="177">
        <v>3421345.74</v>
      </c>
      <c r="I8" s="177">
        <v>0</v>
      </c>
      <c r="J8" s="177">
        <v>10221658.42</v>
      </c>
      <c r="K8" s="177">
        <v>10647911.4</v>
      </c>
      <c r="L8" s="177">
        <v>126151.99</v>
      </c>
      <c r="M8" s="178">
        <v>2661081127.3299999</v>
      </c>
      <c r="N8" s="177">
        <v>650458126.04999995</v>
      </c>
      <c r="O8" s="179">
        <v>2010623001.28</v>
      </c>
      <c r="R8" s="86"/>
      <c r="T8" s="86"/>
    </row>
    <row r="9" spans="2:20" ht="20.45" customHeight="1" thickBot="1">
      <c r="B9" s="175" t="s">
        <v>53</v>
      </c>
      <c r="C9" s="176" t="s">
        <v>54</v>
      </c>
      <c r="D9" s="177">
        <v>1526217364.01</v>
      </c>
      <c r="E9" s="177">
        <v>0</v>
      </c>
      <c r="F9" s="177">
        <v>0</v>
      </c>
      <c r="G9" s="177">
        <v>740891.15</v>
      </c>
      <c r="H9" s="177">
        <v>0</v>
      </c>
      <c r="I9" s="177">
        <v>0</v>
      </c>
      <c r="J9" s="177">
        <v>0</v>
      </c>
      <c r="K9" s="177">
        <v>2912681.56</v>
      </c>
      <c r="L9" s="177">
        <v>0</v>
      </c>
      <c r="M9" s="178">
        <v>1524045573.5999999</v>
      </c>
      <c r="N9" s="177">
        <v>3077.17</v>
      </c>
      <c r="O9" s="179">
        <v>1524042496.4300001</v>
      </c>
      <c r="R9" s="86"/>
      <c r="T9" s="86"/>
    </row>
    <row r="10" spans="2:20" ht="46.9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T10" s="86"/>
    </row>
    <row r="11" spans="2:20" ht="30.75" thickBot="1">
      <c r="B11" s="175" t="s">
        <v>57</v>
      </c>
      <c r="C11" s="176" t="s">
        <v>58</v>
      </c>
      <c r="D11" s="177">
        <v>857944795.14999998</v>
      </c>
      <c r="E11" s="177">
        <v>0</v>
      </c>
      <c r="F11" s="177">
        <v>7445993.1799999997</v>
      </c>
      <c r="G11" s="177">
        <v>11246236.1</v>
      </c>
      <c r="H11" s="177">
        <v>0</v>
      </c>
      <c r="I11" s="177">
        <v>0</v>
      </c>
      <c r="J11" s="177">
        <v>343848.83</v>
      </c>
      <c r="K11" s="177">
        <v>774405.66</v>
      </c>
      <c r="L11" s="177">
        <v>0</v>
      </c>
      <c r="M11" s="178">
        <v>875518769.94000006</v>
      </c>
      <c r="N11" s="177">
        <v>396838994.86000001</v>
      </c>
      <c r="O11" s="179">
        <v>478679775.07999998</v>
      </c>
      <c r="R11" s="86"/>
      <c r="T11" s="86"/>
    </row>
    <row r="12" spans="2:20" ht="24.6" customHeight="1" thickBot="1">
      <c r="B12" s="175" t="s">
        <v>59</v>
      </c>
      <c r="C12" s="176" t="s">
        <v>60</v>
      </c>
      <c r="D12" s="177">
        <v>20146544.899999999</v>
      </c>
      <c r="E12" s="177">
        <v>0</v>
      </c>
      <c r="F12" s="177">
        <v>968041.67</v>
      </c>
      <c r="G12" s="177">
        <v>2299378.39</v>
      </c>
      <c r="H12" s="177">
        <v>0</v>
      </c>
      <c r="I12" s="177">
        <v>0</v>
      </c>
      <c r="J12" s="177">
        <v>270471.89</v>
      </c>
      <c r="K12" s="177">
        <v>2380445.65</v>
      </c>
      <c r="L12" s="177">
        <v>6086.5</v>
      </c>
      <c r="M12" s="178">
        <v>20756960.920000002</v>
      </c>
      <c r="N12" s="177">
        <v>17635136.379999999</v>
      </c>
      <c r="O12" s="179">
        <v>3121824.54</v>
      </c>
      <c r="R12" s="86"/>
      <c r="T12" s="86"/>
    </row>
    <row r="13" spans="2:20" ht="24.6" customHeight="1" thickBot="1">
      <c r="B13" s="175" t="s">
        <v>61</v>
      </c>
      <c r="C13" s="176" t="s">
        <v>62</v>
      </c>
      <c r="D13" s="177">
        <v>1410981.92</v>
      </c>
      <c r="E13" s="177">
        <v>0</v>
      </c>
      <c r="F13" s="177">
        <v>478090</v>
      </c>
      <c r="G13" s="177">
        <v>123392.39</v>
      </c>
      <c r="H13" s="177">
        <v>0</v>
      </c>
      <c r="I13" s="177">
        <v>0</v>
      </c>
      <c r="J13" s="177">
        <v>249713.02</v>
      </c>
      <c r="K13" s="177">
        <v>119899.5</v>
      </c>
      <c r="L13" s="177">
        <v>0</v>
      </c>
      <c r="M13" s="178">
        <v>1642851.79</v>
      </c>
      <c r="N13" s="177">
        <v>1124363.6399999999</v>
      </c>
      <c r="O13" s="179">
        <v>518488.15</v>
      </c>
      <c r="R13" s="86"/>
      <c r="T13" s="86"/>
    </row>
    <row r="14" spans="2:20" ht="24.6" customHeight="1" thickBot="1">
      <c r="B14" s="175" t="s">
        <v>63</v>
      </c>
      <c r="C14" s="176" t="s">
        <v>64</v>
      </c>
      <c r="D14" s="177">
        <v>226094649.86000001</v>
      </c>
      <c r="E14" s="177">
        <v>0</v>
      </c>
      <c r="F14" s="177">
        <v>12732066.41</v>
      </c>
      <c r="G14" s="177">
        <v>10807078.27</v>
      </c>
      <c r="H14" s="177">
        <v>3421345.74</v>
      </c>
      <c r="I14" s="177">
        <v>0</v>
      </c>
      <c r="J14" s="177">
        <v>9357624.6799999997</v>
      </c>
      <c r="K14" s="177">
        <v>4460479.03</v>
      </c>
      <c r="L14" s="177">
        <v>120065.49</v>
      </c>
      <c r="M14" s="178">
        <v>239116971.08000001</v>
      </c>
      <c r="N14" s="177">
        <v>234856554</v>
      </c>
      <c r="O14" s="179">
        <v>4260417.08</v>
      </c>
      <c r="R14" s="86"/>
      <c r="T14" s="86"/>
    </row>
    <row r="15" spans="2:20" ht="22.15" customHeight="1" thickBot="1">
      <c r="B15" s="181" t="s">
        <v>18</v>
      </c>
      <c r="C15" s="176" t="s">
        <v>65</v>
      </c>
      <c r="D15" s="177">
        <v>3740997.69</v>
      </c>
      <c r="E15" s="177">
        <v>0</v>
      </c>
      <c r="F15" s="177">
        <v>407706.37</v>
      </c>
      <c r="G15" s="177">
        <v>15252</v>
      </c>
      <c r="H15" s="177">
        <v>0</v>
      </c>
      <c r="I15" s="177">
        <v>0</v>
      </c>
      <c r="J15" s="177">
        <v>15252</v>
      </c>
      <c r="K15" s="177">
        <v>1502996.79</v>
      </c>
      <c r="L15" s="177">
        <v>0</v>
      </c>
      <c r="M15" s="178">
        <v>2645707.27</v>
      </c>
      <c r="N15" s="177">
        <v>0</v>
      </c>
      <c r="O15" s="179">
        <v>2645707.27</v>
      </c>
      <c r="R15" s="86"/>
      <c r="T15" s="86"/>
    </row>
    <row r="16" spans="2:20" ht="31.9" customHeight="1" thickBot="1">
      <c r="B16" s="181" t="s">
        <v>20</v>
      </c>
      <c r="C16" s="176" t="s">
        <v>66</v>
      </c>
      <c r="D16" s="177">
        <v>15252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15252</v>
      </c>
      <c r="L16" s="177">
        <v>0</v>
      </c>
      <c r="M16" s="178">
        <v>0</v>
      </c>
      <c r="N16" s="177">
        <v>0</v>
      </c>
      <c r="O16" s="179">
        <v>0</v>
      </c>
      <c r="R16" s="86"/>
      <c r="T16" s="86"/>
    </row>
    <row r="17" spans="2:20" ht="20.45" customHeight="1" thickBot="1">
      <c r="B17" s="181" t="s">
        <v>22</v>
      </c>
      <c r="C17" s="176" t="s">
        <v>67</v>
      </c>
      <c r="D17" s="177">
        <v>8720474.3699999992</v>
      </c>
      <c r="E17" s="177">
        <v>0</v>
      </c>
      <c r="F17" s="177">
        <v>741912.73</v>
      </c>
      <c r="G17" s="177">
        <v>704865.16</v>
      </c>
      <c r="H17" s="177">
        <v>3773.28</v>
      </c>
      <c r="I17" s="177">
        <v>0</v>
      </c>
      <c r="J17" s="177">
        <v>843496.83</v>
      </c>
      <c r="K17" s="177">
        <v>95729.73</v>
      </c>
      <c r="L17" s="177">
        <v>22607.57</v>
      </c>
      <c r="M17" s="178">
        <v>9209191.4100000001</v>
      </c>
      <c r="N17" s="177">
        <v>9029387.7799999993</v>
      </c>
      <c r="O17" s="179">
        <v>179803.63</v>
      </c>
      <c r="R17" s="86"/>
      <c r="T17" s="86"/>
    </row>
    <row r="18" spans="2:20" ht="22.15" customHeight="1" thickBot="1">
      <c r="B18" s="452" t="s">
        <v>68</v>
      </c>
      <c r="C18" s="453"/>
      <c r="D18" s="178">
        <v>2644291059.9000001</v>
      </c>
      <c r="E18" s="178">
        <v>0</v>
      </c>
      <c r="F18" s="178">
        <v>22773810.359999999</v>
      </c>
      <c r="G18" s="178">
        <v>25937093.460000001</v>
      </c>
      <c r="H18" s="178">
        <v>3425119.02</v>
      </c>
      <c r="I18" s="178">
        <v>0</v>
      </c>
      <c r="J18" s="178">
        <v>11080407.25</v>
      </c>
      <c r="K18" s="178">
        <v>12261889.92</v>
      </c>
      <c r="L18" s="178">
        <v>148759.56</v>
      </c>
      <c r="M18" s="178">
        <v>2672936026.0100002</v>
      </c>
      <c r="N18" s="178">
        <v>659487513.83000004</v>
      </c>
      <c r="O18" s="179">
        <v>2013448512.1800001</v>
      </c>
      <c r="R18" s="86"/>
      <c r="T18" s="86"/>
    </row>
    <row r="19" spans="2:20" ht="45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16748821.84</v>
      </c>
      <c r="H19" s="182" t="s">
        <v>70</v>
      </c>
      <c r="I19" s="182" t="s">
        <v>70</v>
      </c>
      <c r="J19" s="182" t="s">
        <v>70</v>
      </c>
      <c r="K19" s="183">
        <v>2912681.56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0" ht="6" customHeight="1" thickTop="1"/>
    <row r="21" spans="2:20" ht="9.6" customHeight="1">
      <c r="B21" s="185" t="s">
        <v>71</v>
      </c>
    </row>
    <row r="22" spans="2:20" ht="10.9" customHeight="1">
      <c r="B22" s="185" t="s">
        <v>72</v>
      </c>
    </row>
    <row r="23" spans="2:20" ht="10.15" customHeight="1">
      <c r="B23" s="185" t="s">
        <v>73</v>
      </c>
    </row>
    <row r="24" spans="2:20" ht="38.450000000000003" customHeight="1"/>
    <row r="25" spans="2:20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0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  <row r="28" spans="2:20">
      <c r="M28" s="86"/>
    </row>
  </sheetData>
  <mergeCells count="21">
    <mergeCell ref="B2:D3"/>
    <mergeCell ref="M2:O2"/>
    <mergeCell ref="M3:O3"/>
    <mergeCell ref="B4:N4"/>
    <mergeCell ref="B5:K5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C26:D26"/>
    <mergeCell ref="G26:I26"/>
    <mergeCell ref="L26:N26"/>
    <mergeCell ref="M6:M7"/>
    <mergeCell ref="N6:N7"/>
  </mergeCells>
  <pageMargins left="0.37" right="0.46" top="0.74803149606299213" bottom="0.74803149606299213" header="0.31496062992125984" footer="0.31496062992125984"/>
  <pageSetup scale="60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2:T26"/>
  <sheetViews>
    <sheetView showGridLines="0" showOutlineSymbols="0" zoomScale="70" zoomScaleNormal="70" workbookViewId="0">
      <selection activeCell="D8" sqref="D8: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5.5703125" style="73" customWidth="1"/>
    <col min="5" max="5" width="10.42578125" style="73" bestFit="1" customWidth="1"/>
    <col min="6" max="6" width="14" style="73" bestFit="1" customWidth="1"/>
    <col min="7" max="7" width="14.28515625" style="73" customWidth="1"/>
    <col min="8" max="8" width="15" style="73" customWidth="1"/>
    <col min="9" max="9" width="10.42578125" style="73" bestFit="1" customWidth="1"/>
    <col min="10" max="10" width="14.5703125" style="73" customWidth="1"/>
    <col min="11" max="11" width="14.85546875" style="73" customWidth="1"/>
    <col min="12" max="12" width="16.42578125" style="73" customWidth="1"/>
    <col min="13" max="13" width="14.85546875" style="73" customWidth="1"/>
    <col min="14" max="14" width="19" style="73" customWidth="1"/>
    <col min="15" max="15" width="14.85546875" style="73" customWidth="1"/>
    <col min="16" max="16" width="2.28515625" style="73" customWidth="1"/>
    <col min="17" max="17" width="2.140625" style="73" customWidth="1"/>
    <col min="18" max="18" width="15.28515625" style="73" customWidth="1"/>
    <col min="19" max="19" width="9.140625" style="73"/>
    <col min="20" max="20" width="13.5703125" style="73" bestFit="1" customWidth="1"/>
    <col min="21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425781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1.28515625" style="73" customWidth="1"/>
    <col min="265" max="265" width="10.42578125" style="73" bestFit="1" customWidth="1"/>
    <col min="266" max="266" width="14.5703125" style="73" customWidth="1"/>
    <col min="267" max="267" width="14.85546875" style="73" customWidth="1"/>
    <col min="268" max="268" width="11" style="73" customWidth="1"/>
    <col min="269" max="269" width="13.7109375" style="73" customWidth="1"/>
    <col min="270" max="270" width="12.7109375" style="73" customWidth="1"/>
    <col min="271" max="271" width="13.7109375" style="73" customWidth="1"/>
    <col min="272" max="272" width="2.28515625" style="73" customWidth="1"/>
    <col min="273" max="273" width="2.140625" style="73" customWidth="1"/>
    <col min="274" max="274" width="13.140625" style="73" customWidth="1"/>
    <col min="275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425781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1.28515625" style="73" customWidth="1"/>
    <col min="521" max="521" width="10.42578125" style="73" bestFit="1" customWidth="1"/>
    <col min="522" max="522" width="14.5703125" style="73" customWidth="1"/>
    <col min="523" max="523" width="14.85546875" style="73" customWidth="1"/>
    <col min="524" max="524" width="11" style="73" customWidth="1"/>
    <col min="525" max="525" width="13.7109375" style="73" customWidth="1"/>
    <col min="526" max="526" width="12.7109375" style="73" customWidth="1"/>
    <col min="527" max="527" width="13.7109375" style="73" customWidth="1"/>
    <col min="528" max="528" width="2.28515625" style="73" customWidth="1"/>
    <col min="529" max="529" width="2.140625" style="73" customWidth="1"/>
    <col min="530" max="530" width="13.140625" style="73" customWidth="1"/>
    <col min="531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425781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1.28515625" style="73" customWidth="1"/>
    <col min="777" max="777" width="10.42578125" style="73" bestFit="1" customWidth="1"/>
    <col min="778" max="778" width="14.5703125" style="73" customWidth="1"/>
    <col min="779" max="779" width="14.85546875" style="73" customWidth="1"/>
    <col min="780" max="780" width="11" style="73" customWidth="1"/>
    <col min="781" max="781" width="13.7109375" style="73" customWidth="1"/>
    <col min="782" max="782" width="12.7109375" style="73" customWidth="1"/>
    <col min="783" max="783" width="13.7109375" style="73" customWidth="1"/>
    <col min="784" max="784" width="2.28515625" style="73" customWidth="1"/>
    <col min="785" max="785" width="2.140625" style="73" customWidth="1"/>
    <col min="786" max="786" width="13.140625" style="73" customWidth="1"/>
    <col min="787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425781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1.28515625" style="73" customWidth="1"/>
    <col min="1033" max="1033" width="10.42578125" style="73" bestFit="1" customWidth="1"/>
    <col min="1034" max="1034" width="14.5703125" style="73" customWidth="1"/>
    <col min="1035" max="1035" width="14.85546875" style="73" customWidth="1"/>
    <col min="1036" max="1036" width="11" style="73" customWidth="1"/>
    <col min="1037" max="1037" width="13.7109375" style="73" customWidth="1"/>
    <col min="1038" max="1038" width="12.7109375" style="73" customWidth="1"/>
    <col min="1039" max="1039" width="13.7109375" style="73" customWidth="1"/>
    <col min="1040" max="1040" width="2.28515625" style="73" customWidth="1"/>
    <col min="1041" max="1041" width="2.140625" style="73" customWidth="1"/>
    <col min="1042" max="1042" width="13.140625" style="73" customWidth="1"/>
    <col min="1043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425781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1.28515625" style="73" customWidth="1"/>
    <col min="1289" max="1289" width="10.42578125" style="73" bestFit="1" customWidth="1"/>
    <col min="1290" max="1290" width="14.5703125" style="73" customWidth="1"/>
    <col min="1291" max="1291" width="14.85546875" style="73" customWidth="1"/>
    <col min="1292" max="1292" width="11" style="73" customWidth="1"/>
    <col min="1293" max="1293" width="13.7109375" style="73" customWidth="1"/>
    <col min="1294" max="1294" width="12.7109375" style="73" customWidth="1"/>
    <col min="1295" max="1295" width="13.7109375" style="73" customWidth="1"/>
    <col min="1296" max="1296" width="2.28515625" style="73" customWidth="1"/>
    <col min="1297" max="1297" width="2.140625" style="73" customWidth="1"/>
    <col min="1298" max="1298" width="13.140625" style="73" customWidth="1"/>
    <col min="1299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425781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1.28515625" style="73" customWidth="1"/>
    <col min="1545" max="1545" width="10.42578125" style="73" bestFit="1" customWidth="1"/>
    <col min="1546" max="1546" width="14.5703125" style="73" customWidth="1"/>
    <col min="1547" max="1547" width="14.85546875" style="73" customWidth="1"/>
    <col min="1548" max="1548" width="11" style="73" customWidth="1"/>
    <col min="1549" max="1549" width="13.7109375" style="73" customWidth="1"/>
    <col min="1550" max="1550" width="12.7109375" style="73" customWidth="1"/>
    <col min="1551" max="1551" width="13.7109375" style="73" customWidth="1"/>
    <col min="1552" max="1552" width="2.28515625" style="73" customWidth="1"/>
    <col min="1553" max="1553" width="2.140625" style="73" customWidth="1"/>
    <col min="1554" max="1554" width="13.140625" style="73" customWidth="1"/>
    <col min="1555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425781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1.28515625" style="73" customWidth="1"/>
    <col min="1801" max="1801" width="10.42578125" style="73" bestFit="1" customWidth="1"/>
    <col min="1802" max="1802" width="14.5703125" style="73" customWidth="1"/>
    <col min="1803" max="1803" width="14.85546875" style="73" customWidth="1"/>
    <col min="1804" max="1804" width="11" style="73" customWidth="1"/>
    <col min="1805" max="1805" width="13.7109375" style="73" customWidth="1"/>
    <col min="1806" max="1806" width="12.7109375" style="73" customWidth="1"/>
    <col min="1807" max="1807" width="13.7109375" style="73" customWidth="1"/>
    <col min="1808" max="1808" width="2.28515625" style="73" customWidth="1"/>
    <col min="1809" max="1809" width="2.140625" style="73" customWidth="1"/>
    <col min="1810" max="1810" width="13.140625" style="73" customWidth="1"/>
    <col min="1811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425781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1.28515625" style="73" customWidth="1"/>
    <col min="2057" max="2057" width="10.42578125" style="73" bestFit="1" customWidth="1"/>
    <col min="2058" max="2058" width="14.5703125" style="73" customWidth="1"/>
    <col min="2059" max="2059" width="14.85546875" style="73" customWidth="1"/>
    <col min="2060" max="2060" width="11" style="73" customWidth="1"/>
    <col min="2061" max="2061" width="13.7109375" style="73" customWidth="1"/>
    <col min="2062" max="2062" width="12.7109375" style="73" customWidth="1"/>
    <col min="2063" max="2063" width="13.7109375" style="73" customWidth="1"/>
    <col min="2064" max="2064" width="2.28515625" style="73" customWidth="1"/>
    <col min="2065" max="2065" width="2.140625" style="73" customWidth="1"/>
    <col min="2066" max="2066" width="13.140625" style="73" customWidth="1"/>
    <col min="2067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425781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1.28515625" style="73" customWidth="1"/>
    <col min="2313" max="2313" width="10.42578125" style="73" bestFit="1" customWidth="1"/>
    <col min="2314" max="2314" width="14.5703125" style="73" customWidth="1"/>
    <col min="2315" max="2315" width="14.85546875" style="73" customWidth="1"/>
    <col min="2316" max="2316" width="11" style="73" customWidth="1"/>
    <col min="2317" max="2317" width="13.7109375" style="73" customWidth="1"/>
    <col min="2318" max="2318" width="12.7109375" style="73" customWidth="1"/>
    <col min="2319" max="2319" width="13.7109375" style="73" customWidth="1"/>
    <col min="2320" max="2320" width="2.28515625" style="73" customWidth="1"/>
    <col min="2321" max="2321" width="2.140625" style="73" customWidth="1"/>
    <col min="2322" max="2322" width="13.140625" style="73" customWidth="1"/>
    <col min="2323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425781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1.28515625" style="73" customWidth="1"/>
    <col min="2569" max="2569" width="10.42578125" style="73" bestFit="1" customWidth="1"/>
    <col min="2570" max="2570" width="14.5703125" style="73" customWidth="1"/>
    <col min="2571" max="2571" width="14.85546875" style="73" customWidth="1"/>
    <col min="2572" max="2572" width="11" style="73" customWidth="1"/>
    <col min="2573" max="2573" width="13.7109375" style="73" customWidth="1"/>
    <col min="2574" max="2574" width="12.7109375" style="73" customWidth="1"/>
    <col min="2575" max="2575" width="13.7109375" style="73" customWidth="1"/>
    <col min="2576" max="2576" width="2.28515625" style="73" customWidth="1"/>
    <col min="2577" max="2577" width="2.140625" style="73" customWidth="1"/>
    <col min="2578" max="2578" width="13.140625" style="73" customWidth="1"/>
    <col min="2579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425781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1.28515625" style="73" customWidth="1"/>
    <col min="2825" max="2825" width="10.42578125" style="73" bestFit="1" customWidth="1"/>
    <col min="2826" max="2826" width="14.5703125" style="73" customWidth="1"/>
    <col min="2827" max="2827" width="14.85546875" style="73" customWidth="1"/>
    <col min="2828" max="2828" width="11" style="73" customWidth="1"/>
    <col min="2829" max="2829" width="13.7109375" style="73" customWidth="1"/>
    <col min="2830" max="2830" width="12.7109375" style="73" customWidth="1"/>
    <col min="2831" max="2831" width="13.7109375" style="73" customWidth="1"/>
    <col min="2832" max="2832" width="2.28515625" style="73" customWidth="1"/>
    <col min="2833" max="2833" width="2.140625" style="73" customWidth="1"/>
    <col min="2834" max="2834" width="13.140625" style="73" customWidth="1"/>
    <col min="2835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425781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1.28515625" style="73" customWidth="1"/>
    <col min="3081" max="3081" width="10.42578125" style="73" bestFit="1" customWidth="1"/>
    <col min="3082" max="3082" width="14.5703125" style="73" customWidth="1"/>
    <col min="3083" max="3083" width="14.85546875" style="73" customWidth="1"/>
    <col min="3084" max="3084" width="11" style="73" customWidth="1"/>
    <col min="3085" max="3085" width="13.7109375" style="73" customWidth="1"/>
    <col min="3086" max="3086" width="12.7109375" style="73" customWidth="1"/>
    <col min="3087" max="3087" width="13.7109375" style="73" customWidth="1"/>
    <col min="3088" max="3088" width="2.28515625" style="73" customWidth="1"/>
    <col min="3089" max="3089" width="2.140625" style="73" customWidth="1"/>
    <col min="3090" max="3090" width="13.140625" style="73" customWidth="1"/>
    <col min="3091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425781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1.28515625" style="73" customWidth="1"/>
    <col min="3337" max="3337" width="10.42578125" style="73" bestFit="1" customWidth="1"/>
    <col min="3338" max="3338" width="14.5703125" style="73" customWidth="1"/>
    <col min="3339" max="3339" width="14.85546875" style="73" customWidth="1"/>
    <col min="3340" max="3340" width="11" style="73" customWidth="1"/>
    <col min="3341" max="3341" width="13.7109375" style="73" customWidth="1"/>
    <col min="3342" max="3342" width="12.7109375" style="73" customWidth="1"/>
    <col min="3343" max="3343" width="13.7109375" style="73" customWidth="1"/>
    <col min="3344" max="3344" width="2.28515625" style="73" customWidth="1"/>
    <col min="3345" max="3345" width="2.140625" style="73" customWidth="1"/>
    <col min="3346" max="3346" width="13.140625" style="73" customWidth="1"/>
    <col min="3347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425781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1.28515625" style="73" customWidth="1"/>
    <col min="3593" max="3593" width="10.42578125" style="73" bestFit="1" customWidth="1"/>
    <col min="3594" max="3594" width="14.5703125" style="73" customWidth="1"/>
    <col min="3595" max="3595" width="14.85546875" style="73" customWidth="1"/>
    <col min="3596" max="3596" width="11" style="73" customWidth="1"/>
    <col min="3597" max="3597" width="13.7109375" style="73" customWidth="1"/>
    <col min="3598" max="3598" width="12.7109375" style="73" customWidth="1"/>
    <col min="3599" max="3599" width="13.7109375" style="73" customWidth="1"/>
    <col min="3600" max="3600" width="2.28515625" style="73" customWidth="1"/>
    <col min="3601" max="3601" width="2.140625" style="73" customWidth="1"/>
    <col min="3602" max="3602" width="13.140625" style="73" customWidth="1"/>
    <col min="3603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425781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1.28515625" style="73" customWidth="1"/>
    <col min="3849" max="3849" width="10.42578125" style="73" bestFit="1" customWidth="1"/>
    <col min="3850" max="3850" width="14.5703125" style="73" customWidth="1"/>
    <col min="3851" max="3851" width="14.85546875" style="73" customWidth="1"/>
    <col min="3852" max="3852" width="11" style="73" customWidth="1"/>
    <col min="3853" max="3853" width="13.7109375" style="73" customWidth="1"/>
    <col min="3854" max="3854" width="12.7109375" style="73" customWidth="1"/>
    <col min="3855" max="3855" width="13.7109375" style="73" customWidth="1"/>
    <col min="3856" max="3856" width="2.28515625" style="73" customWidth="1"/>
    <col min="3857" max="3857" width="2.140625" style="73" customWidth="1"/>
    <col min="3858" max="3858" width="13.140625" style="73" customWidth="1"/>
    <col min="3859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425781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1.28515625" style="73" customWidth="1"/>
    <col min="4105" max="4105" width="10.42578125" style="73" bestFit="1" customWidth="1"/>
    <col min="4106" max="4106" width="14.5703125" style="73" customWidth="1"/>
    <col min="4107" max="4107" width="14.85546875" style="73" customWidth="1"/>
    <col min="4108" max="4108" width="11" style="73" customWidth="1"/>
    <col min="4109" max="4109" width="13.7109375" style="73" customWidth="1"/>
    <col min="4110" max="4110" width="12.7109375" style="73" customWidth="1"/>
    <col min="4111" max="4111" width="13.7109375" style="73" customWidth="1"/>
    <col min="4112" max="4112" width="2.28515625" style="73" customWidth="1"/>
    <col min="4113" max="4113" width="2.140625" style="73" customWidth="1"/>
    <col min="4114" max="4114" width="13.140625" style="73" customWidth="1"/>
    <col min="4115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425781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1.28515625" style="73" customWidth="1"/>
    <col min="4361" max="4361" width="10.42578125" style="73" bestFit="1" customWidth="1"/>
    <col min="4362" max="4362" width="14.5703125" style="73" customWidth="1"/>
    <col min="4363" max="4363" width="14.85546875" style="73" customWidth="1"/>
    <col min="4364" max="4364" width="11" style="73" customWidth="1"/>
    <col min="4365" max="4365" width="13.7109375" style="73" customWidth="1"/>
    <col min="4366" max="4366" width="12.7109375" style="73" customWidth="1"/>
    <col min="4367" max="4367" width="13.7109375" style="73" customWidth="1"/>
    <col min="4368" max="4368" width="2.28515625" style="73" customWidth="1"/>
    <col min="4369" max="4369" width="2.140625" style="73" customWidth="1"/>
    <col min="4370" max="4370" width="13.140625" style="73" customWidth="1"/>
    <col min="4371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425781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1.28515625" style="73" customWidth="1"/>
    <col min="4617" max="4617" width="10.42578125" style="73" bestFit="1" customWidth="1"/>
    <col min="4618" max="4618" width="14.5703125" style="73" customWidth="1"/>
    <col min="4619" max="4619" width="14.85546875" style="73" customWidth="1"/>
    <col min="4620" max="4620" width="11" style="73" customWidth="1"/>
    <col min="4621" max="4621" width="13.7109375" style="73" customWidth="1"/>
    <col min="4622" max="4622" width="12.7109375" style="73" customWidth="1"/>
    <col min="4623" max="4623" width="13.7109375" style="73" customWidth="1"/>
    <col min="4624" max="4624" width="2.28515625" style="73" customWidth="1"/>
    <col min="4625" max="4625" width="2.140625" style="73" customWidth="1"/>
    <col min="4626" max="4626" width="13.140625" style="73" customWidth="1"/>
    <col min="4627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425781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1.28515625" style="73" customWidth="1"/>
    <col min="4873" max="4873" width="10.42578125" style="73" bestFit="1" customWidth="1"/>
    <col min="4874" max="4874" width="14.5703125" style="73" customWidth="1"/>
    <col min="4875" max="4875" width="14.85546875" style="73" customWidth="1"/>
    <col min="4876" max="4876" width="11" style="73" customWidth="1"/>
    <col min="4877" max="4877" width="13.7109375" style="73" customWidth="1"/>
    <col min="4878" max="4878" width="12.7109375" style="73" customWidth="1"/>
    <col min="4879" max="4879" width="13.7109375" style="73" customWidth="1"/>
    <col min="4880" max="4880" width="2.28515625" style="73" customWidth="1"/>
    <col min="4881" max="4881" width="2.140625" style="73" customWidth="1"/>
    <col min="4882" max="4882" width="13.140625" style="73" customWidth="1"/>
    <col min="4883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425781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1.28515625" style="73" customWidth="1"/>
    <col min="5129" max="5129" width="10.42578125" style="73" bestFit="1" customWidth="1"/>
    <col min="5130" max="5130" width="14.5703125" style="73" customWidth="1"/>
    <col min="5131" max="5131" width="14.85546875" style="73" customWidth="1"/>
    <col min="5132" max="5132" width="11" style="73" customWidth="1"/>
    <col min="5133" max="5133" width="13.7109375" style="73" customWidth="1"/>
    <col min="5134" max="5134" width="12.7109375" style="73" customWidth="1"/>
    <col min="5135" max="5135" width="13.7109375" style="73" customWidth="1"/>
    <col min="5136" max="5136" width="2.28515625" style="73" customWidth="1"/>
    <col min="5137" max="5137" width="2.140625" style="73" customWidth="1"/>
    <col min="5138" max="5138" width="13.140625" style="73" customWidth="1"/>
    <col min="5139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425781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1.28515625" style="73" customWidth="1"/>
    <col min="5385" max="5385" width="10.42578125" style="73" bestFit="1" customWidth="1"/>
    <col min="5386" max="5386" width="14.5703125" style="73" customWidth="1"/>
    <col min="5387" max="5387" width="14.85546875" style="73" customWidth="1"/>
    <col min="5388" max="5388" width="11" style="73" customWidth="1"/>
    <col min="5389" max="5389" width="13.7109375" style="73" customWidth="1"/>
    <col min="5390" max="5390" width="12.7109375" style="73" customWidth="1"/>
    <col min="5391" max="5391" width="13.7109375" style="73" customWidth="1"/>
    <col min="5392" max="5392" width="2.28515625" style="73" customWidth="1"/>
    <col min="5393" max="5393" width="2.140625" style="73" customWidth="1"/>
    <col min="5394" max="5394" width="13.140625" style="73" customWidth="1"/>
    <col min="5395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425781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1.28515625" style="73" customWidth="1"/>
    <col min="5641" max="5641" width="10.42578125" style="73" bestFit="1" customWidth="1"/>
    <col min="5642" max="5642" width="14.5703125" style="73" customWidth="1"/>
    <col min="5643" max="5643" width="14.85546875" style="73" customWidth="1"/>
    <col min="5644" max="5644" width="11" style="73" customWidth="1"/>
    <col min="5645" max="5645" width="13.7109375" style="73" customWidth="1"/>
    <col min="5646" max="5646" width="12.7109375" style="73" customWidth="1"/>
    <col min="5647" max="5647" width="13.7109375" style="73" customWidth="1"/>
    <col min="5648" max="5648" width="2.28515625" style="73" customWidth="1"/>
    <col min="5649" max="5649" width="2.140625" style="73" customWidth="1"/>
    <col min="5650" max="5650" width="13.140625" style="73" customWidth="1"/>
    <col min="5651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425781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1.28515625" style="73" customWidth="1"/>
    <col min="5897" max="5897" width="10.42578125" style="73" bestFit="1" customWidth="1"/>
    <col min="5898" max="5898" width="14.5703125" style="73" customWidth="1"/>
    <col min="5899" max="5899" width="14.85546875" style="73" customWidth="1"/>
    <col min="5900" max="5900" width="11" style="73" customWidth="1"/>
    <col min="5901" max="5901" width="13.7109375" style="73" customWidth="1"/>
    <col min="5902" max="5902" width="12.7109375" style="73" customWidth="1"/>
    <col min="5903" max="5903" width="13.7109375" style="73" customWidth="1"/>
    <col min="5904" max="5904" width="2.28515625" style="73" customWidth="1"/>
    <col min="5905" max="5905" width="2.140625" style="73" customWidth="1"/>
    <col min="5906" max="5906" width="13.140625" style="73" customWidth="1"/>
    <col min="5907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425781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1.28515625" style="73" customWidth="1"/>
    <col min="6153" max="6153" width="10.42578125" style="73" bestFit="1" customWidth="1"/>
    <col min="6154" max="6154" width="14.5703125" style="73" customWidth="1"/>
    <col min="6155" max="6155" width="14.85546875" style="73" customWidth="1"/>
    <col min="6156" max="6156" width="11" style="73" customWidth="1"/>
    <col min="6157" max="6157" width="13.7109375" style="73" customWidth="1"/>
    <col min="6158" max="6158" width="12.7109375" style="73" customWidth="1"/>
    <col min="6159" max="6159" width="13.7109375" style="73" customWidth="1"/>
    <col min="6160" max="6160" width="2.28515625" style="73" customWidth="1"/>
    <col min="6161" max="6161" width="2.140625" style="73" customWidth="1"/>
    <col min="6162" max="6162" width="13.140625" style="73" customWidth="1"/>
    <col min="6163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425781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1.28515625" style="73" customWidth="1"/>
    <col min="6409" max="6409" width="10.42578125" style="73" bestFit="1" customWidth="1"/>
    <col min="6410" max="6410" width="14.5703125" style="73" customWidth="1"/>
    <col min="6411" max="6411" width="14.85546875" style="73" customWidth="1"/>
    <col min="6412" max="6412" width="11" style="73" customWidth="1"/>
    <col min="6413" max="6413" width="13.7109375" style="73" customWidth="1"/>
    <col min="6414" max="6414" width="12.7109375" style="73" customWidth="1"/>
    <col min="6415" max="6415" width="13.7109375" style="73" customWidth="1"/>
    <col min="6416" max="6416" width="2.28515625" style="73" customWidth="1"/>
    <col min="6417" max="6417" width="2.140625" style="73" customWidth="1"/>
    <col min="6418" max="6418" width="13.140625" style="73" customWidth="1"/>
    <col min="6419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425781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1.28515625" style="73" customWidth="1"/>
    <col min="6665" max="6665" width="10.42578125" style="73" bestFit="1" customWidth="1"/>
    <col min="6666" max="6666" width="14.5703125" style="73" customWidth="1"/>
    <col min="6667" max="6667" width="14.85546875" style="73" customWidth="1"/>
    <col min="6668" max="6668" width="11" style="73" customWidth="1"/>
    <col min="6669" max="6669" width="13.7109375" style="73" customWidth="1"/>
    <col min="6670" max="6670" width="12.7109375" style="73" customWidth="1"/>
    <col min="6671" max="6671" width="13.7109375" style="73" customWidth="1"/>
    <col min="6672" max="6672" width="2.28515625" style="73" customWidth="1"/>
    <col min="6673" max="6673" width="2.140625" style="73" customWidth="1"/>
    <col min="6674" max="6674" width="13.140625" style="73" customWidth="1"/>
    <col min="6675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425781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1.28515625" style="73" customWidth="1"/>
    <col min="6921" max="6921" width="10.42578125" style="73" bestFit="1" customWidth="1"/>
    <col min="6922" max="6922" width="14.5703125" style="73" customWidth="1"/>
    <col min="6923" max="6923" width="14.85546875" style="73" customWidth="1"/>
    <col min="6924" max="6924" width="11" style="73" customWidth="1"/>
    <col min="6925" max="6925" width="13.7109375" style="73" customWidth="1"/>
    <col min="6926" max="6926" width="12.7109375" style="73" customWidth="1"/>
    <col min="6927" max="6927" width="13.7109375" style="73" customWidth="1"/>
    <col min="6928" max="6928" width="2.28515625" style="73" customWidth="1"/>
    <col min="6929" max="6929" width="2.140625" style="73" customWidth="1"/>
    <col min="6930" max="6930" width="13.140625" style="73" customWidth="1"/>
    <col min="6931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425781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1.28515625" style="73" customWidth="1"/>
    <col min="7177" max="7177" width="10.42578125" style="73" bestFit="1" customWidth="1"/>
    <col min="7178" max="7178" width="14.5703125" style="73" customWidth="1"/>
    <col min="7179" max="7179" width="14.85546875" style="73" customWidth="1"/>
    <col min="7180" max="7180" width="11" style="73" customWidth="1"/>
    <col min="7181" max="7181" width="13.7109375" style="73" customWidth="1"/>
    <col min="7182" max="7182" width="12.7109375" style="73" customWidth="1"/>
    <col min="7183" max="7183" width="13.7109375" style="73" customWidth="1"/>
    <col min="7184" max="7184" width="2.28515625" style="73" customWidth="1"/>
    <col min="7185" max="7185" width="2.140625" style="73" customWidth="1"/>
    <col min="7186" max="7186" width="13.140625" style="73" customWidth="1"/>
    <col min="7187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425781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1.28515625" style="73" customWidth="1"/>
    <col min="7433" max="7433" width="10.42578125" style="73" bestFit="1" customWidth="1"/>
    <col min="7434" max="7434" width="14.5703125" style="73" customWidth="1"/>
    <col min="7435" max="7435" width="14.85546875" style="73" customWidth="1"/>
    <col min="7436" max="7436" width="11" style="73" customWidth="1"/>
    <col min="7437" max="7437" width="13.7109375" style="73" customWidth="1"/>
    <col min="7438" max="7438" width="12.7109375" style="73" customWidth="1"/>
    <col min="7439" max="7439" width="13.7109375" style="73" customWidth="1"/>
    <col min="7440" max="7440" width="2.28515625" style="73" customWidth="1"/>
    <col min="7441" max="7441" width="2.140625" style="73" customWidth="1"/>
    <col min="7442" max="7442" width="13.140625" style="73" customWidth="1"/>
    <col min="7443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425781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1.28515625" style="73" customWidth="1"/>
    <col min="7689" max="7689" width="10.42578125" style="73" bestFit="1" customWidth="1"/>
    <col min="7690" max="7690" width="14.5703125" style="73" customWidth="1"/>
    <col min="7691" max="7691" width="14.85546875" style="73" customWidth="1"/>
    <col min="7692" max="7692" width="11" style="73" customWidth="1"/>
    <col min="7693" max="7693" width="13.7109375" style="73" customWidth="1"/>
    <col min="7694" max="7694" width="12.7109375" style="73" customWidth="1"/>
    <col min="7695" max="7695" width="13.7109375" style="73" customWidth="1"/>
    <col min="7696" max="7696" width="2.28515625" style="73" customWidth="1"/>
    <col min="7697" max="7697" width="2.140625" style="73" customWidth="1"/>
    <col min="7698" max="7698" width="13.140625" style="73" customWidth="1"/>
    <col min="7699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425781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1.28515625" style="73" customWidth="1"/>
    <col min="7945" max="7945" width="10.42578125" style="73" bestFit="1" customWidth="1"/>
    <col min="7946" max="7946" width="14.5703125" style="73" customWidth="1"/>
    <col min="7947" max="7947" width="14.85546875" style="73" customWidth="1"/>
    <col min="7948" max="7948" width="11" style="73" customWidth="1"/>
    <col min="7949" max="7949" width="13.7109375" style="73" customWidth="1"/>
    <col min="7950" max="7950" width="12.7109375" style="73" customWidth="1"/>
    <col min="7951" max="7951" width="13.7109375" style="73" customWidth="1"/>
    <col min="7952" max="7952" width="2.28515625" style="73" customWidth="1"/>
    <col min="7953" max="7953" width="2.140625" style="73" customWidth="1"/>
    <col min="7954" max="7954" width="13.140625" style="73" customWidth="1"/>
    <col min="7955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425781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1.28515625" style="73" customWidth="1"/>
    <col min="8201" max="8201" width="10.42578125" style="73" bestFit="1" customWidth="1"/>
    <col min="8202" max="8202" width="14.5703125" style="73" customWidth="1"/>
    <col min="8203" max="8203" width="14.85546875" style="73" customWidth="1"/>
    <col min="8204" max="8204" width="11" style="73" customWidth="1"/>
    <col min="8205" max="8205" width="13.7109375" style="73" customWidth="1"/>
    <col min="8206" max="8206" width="12.7109375" style="73" customWidth="1"/>
    <col min="8207" max="8207" width="13.7109375" style="73" customWidth="1"/>
    <col min="8208" max="8208" width="2.28515625" style="73" customWidth="1"/>
    <col min="8209" max="8209" width="2.140625" style="73" customWidth="1"/>
    <col min="8210" max="8210" width="13.140625" style="73" customWidth="1"/>
    <col min="8211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425781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1.28515625" style="73" customWidth="1"/>
    <col min="8457" max="8457" width="10.42578125" style="73" bestFit="1" customWidth="1"/>
    <col min="8458" max="8458" width="14.5703125" style="73" customWidth="1"/>
    <col min="8459" max="8459" width="14.85546875" style="73" customWidth="1"/>
    <col min="8460" max="8460" width="11" style="73" customWidth="1"/>
    <col min="8461" max="8461" width="13.7109375" style="73" customWidth="1"/>
    <col min="8462" max="8462" width="12.7109375" style="73" customWidth="1"/>
    <col min="8463" max="8463" width="13.7109375" style="73" customWidth="1"/>
    <col min="8464" max="8464" width="2.28515625" style="73" customWidth="1"/>
    <col min="8465" max="8465" width="2.140625" style="73" customWidth="1"/>
    <col min="8466" max="8466" width="13.140625" style="73" customWidth="1"/>
    <col min="8467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425781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1.28515625" style="73" customWidth="1"/>
    <col min="8713" max="8713" width="10.42578125" style="73" bestFit="1" customWidth="1"/>
    <col min="8714" max="8714" width="14.5703125" style="73" customWidth="1"/>
    <col min="8715" max="8715" width="14.85546875" style="73" customWidth="1"/>
    <col min="8716" max="8716" width="11" style="73" customWidth="1"/>
    <col min="8717" max="8717" width="13.7109375" style="73" customWidth="1"/>
    <col min="8718" max="8718" width="12.7109375" style="73" customWidth="1"/>
    <col min="8719" max="8719" width="13.7109375" style="73" customWidth="1"/>
    <col min="8720" max="8720" width="2.28515625" style="73" customWidth="1"/>
    <col min="8721" max="8721" width="2.140625" style="73" customWidth="1"/>
    <col min="8722" max="8722" width="13.140625" style="73" customWidth="1"/>
    <col min="8723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425781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1.28515625" style="73" customWidth="1"/>
    <col min="8969" max="8969" width="10.42578125" style="73" bestFit="1" customWidth="1"/>
    <col min="8970" max="8970" width="14.5703125" style="73" customWidth="1"/>
    <col min="8971" max="8971" width="14.85546875" style="73" customWidth="1"/>
    <col min="8972" max="8972" width="11" style="73" customWidth="1"/>
    <col min="8973" max="8973" width="13.7109375" style="73" customWidth="1"/>
    <col min="8974" max="8974" width="12.7109375" style="73" customWidth="1"/>
    <col min="8975" max="8975" width="13.7109375" style="73" customWidth="1"/>
    <col min="8976" max="8976" width="2.28515625" style="73" customWidth="1"/>
    <col min="8977" max="8977" width="2.140625" style="73" customWidth="1"/>
    <col min="8978" max="8978" width="13.140625" style="73" customWidth="1"/>
    <col min="8979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425781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1.28515625" style="73" customWidth="1"/>
    <col min="9225" max="9225" width="10.42578125" style="73" bestFit="1" customWidth="1"/>
    <col min="9226" max="9226" width="14.5703125" style="73" customWidth="1"/>
    <col min="9227" max="9227" width="14.85546875" style="73" customWidth="1"/>
    <col min="9228" max="9228" width="11" style="73" customWidth="1"/>
    <col min="9229" max="9229" width="13.7109375" style="73" customWidth="1"/>
    <col min="9230" max="9230" width="12.7109375" style="73" customWidth="1"/>
    <col min="9231" max="9231" width="13.7109375" style="73" customWidth="1"/>
    <col min="9232" max="9232" width="2.28515625" style="73" customWidth="1"/>
    <col min="9233" max="9233" width="2.140625" style="73" customWidth="1"/>
    <col min="9234" max="9234" width="13.140625" style="73" customWidth="1"/>
    <col min="9235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425781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1.28515625" style="73" customWidth="1"/>
    <col min="9481" max="9481" width="10.42578125" style="73" bestFit="1" customWidth="1"/>
    <col min="9482" max="9482" width="14.5703125" style="73" customWidth="1"/>
    <col min="9483" max="9483" width="14.85546875" style="73" customWidth="1"/>
    <col min="9484" max="9484" width="11" style="73" customWidth="1"/>
    <col min="9485" max="9485" width="13.7109375" style="73" customWidth="1"/>
    <col min="9486" max="9486" width="12.7109375" style="73" customWidth="1"/>
    <col min="9487" max="9487" width="13.7109375" style="73" customWidth="1"/>
    <col min="9488" max="9488" width="2.28515625" style="73" customWidth="1"/>
    <col min="9489" max="9489" width="2.140625" style="73" customWidth="1"/>
    <col min="9490" max="9490" width="13.140625" style="73" customWidth="1"/>
    <col min="9491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425781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1.28515625" style="73" customWidth="1"/>
    <col min="9737" max="9737" width="10.42578125" style="73" bestFit="1" customWidth="1"/>
    <col min="9738" max="9738" width="14.5703125" style="73" customWidth="1"/>
    <col min="9739" max="9739" width="14.85546875" style="73" customWidth="1"/>
    <col min="9740" max="9740" width="11" style="73" customWidth="1"/>
    <col min="9741" max="9741" width="13.7109375" style="73" customWidth="1"/>
    <col min="9742" max="9742" width="12.7109375" style="73" customWidth="1"/>
    <col min="9743" max="9743" width="13.7109375" style="73" customWidth="1"/>
    <col min="9744" max="9744" width="2.28515625" style="73" customWidth="1"/>
    <col min="9745" max="9745" width="2.140625" style="73" customWidth="1"/>
    <col min="9746" max="9746" width="13.140625" style="73" customWidth="1"/>
    <col min="9747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425781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1.28515625" style="73" customWidth="1"/>
    <col min="9993" max="9993" width="10.42578125" style="73" bestFit="1" customWidth="1"/>
    <col min="9994" max="9994" width="14.5703125" style="73" customWidth="1"/>
    <col min="9995" max="9995" width="14.85546875" style="73" customWidth="1"/>
    <col min="9996" max="9996" width="11" style="73" customWidth="1"/>
    <col min="9997" max="9997" width="13.7109375" style="73" customWidth="1"/>
    <col min="9998" max="9998" width="12.7109375" style="73" customWidth="1"/>
    <col min="9999" max="9999" width="13.7109375" style="73" customWidth="1"/>
    <col min="10000" max="10000" width="2.28515625" style="73" customWidth="1"/>
    <col min="10001" max="10001" width="2.140625" style="73" customWidth="1"/>
    <col min="10002" max="10002" width="13.140625" style="73" customWidth="1"/>
    <col min="10003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425781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1.28515625" style="73" customWidth="1"/>
    <col min="10249" max="10249" width="10.42578125" style="73" bestFit="1" customWidth="1"/>
    <col min="10250" max="10250" width="14.5703125" style="73" customWidth="1"/>
    <col min="10251" max="10251" width="14.85546875" style="73" customWidth="1"/>
    <col min="10252" max="10252" width="11" style="73" customWidth="1"/>
    <col min="10253" max="10253" width="13.7109375" style="73" customWidth="1"/>
    <col min="10254" max="10254" width="12.7109375" style="73" customWidth="1"/>
    <col min="10255" max="10255" width="13.7109375" style="73" customWidth="1"/>
    <col min="10256" max="10256" width="2.28515625" style="73" customWidth="1"/>
    <col min="10257" max="10257" width="2.140625" style="73" customWidth="1"/>
    <col min="10258" max="10258" width="13.140625" style="73" customWidth="1"/>
    <col min="10259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425781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1.28515625" style="73" customWidth="1"/>
    <col min="10505" max="10505" width="10.42578125" style="73" bestFit="1" customWidth="1"/>
    <col min="10506" max="10506" width="14.5703125" style="73" customWidth="1"/>
    <col min="10507" max="10507" width="14.85546875" style="73" customWidth="1"/>
    <col min="10508" max="10508" width="11" style="73" customWidth="1"/>
    <col min="10509" max="10509" width="13.7109375" style="73" customWidth="1"/>
    <col min="10510" max="10510" width="12.7109375" style="73" customWidth="1"/>
    <col min="10511" max="10511" width="13.7109375" style="73" customWidth="1"/>
    <col min="10512" max="10512" width="2.28515625" style="73" customWidth="1"/>
    <col min="10513" max="10513" width="2.140625" style="73" customWidth="1"/>
    <col min="10514" max="10514" width="13.140625" style="73" customWidth="1"/>
    <col min="10515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425781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1.28515625" style="73" customWidth="1"/>
    <col min="10761" max="10761" width="10.42578125" style="73" bestFit="1" customWidth="1"/>
    <col min="10762" max="10762" width="14.5703125" style="73" customWidth="1"/>
    <col min="10763" max="10763" width="14.85546875" style="73" customWidth="1"/>
    <col min="10764" max="10764" width="11" style="73" customWidth="1"/>
    <col min="10765" max="10765" width="13.7109375" style="73" customWidth="1"/>
    <col min="10766" max="10766" width="12.7109375" style="73" customWidth="1"/>
    <col min="10767" max="10767" width="13.7109375" style="73" customWidth="1"/>
    <col min="10768" max="10768" width="2.28515625" style="73" customWidth="1"/>
    <col min="10769" max="10769" width="2.140625" style="73" customWidth="1"/>
    <col min="10770" max="10770" width="13.140625" style="73" customWidth="1"/>
    <col min="10771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425781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1.28515625" style="73" customWidth="1"/>
    <col min="11017" max="11017" width="10.42578125" style="73" bestFit="1" customWidth="1"/>
    <col min="11018" max="11018" width="14.5703125" style="73" customWidth="1"/>
    <col min="11019" max="11019" width="14.85546875" style="73" customWidth="1"/>
    <col min="11020" max="11020" width="11" style="73" customWidth="1"/>
    <col min="11021" max="11021" width="13.7109375" style="73" customWidth="1"/>
    <col min="11022" max="11022" width="12.7109375" style="73" customWidth="1"/>
    <col min="11023" max="11023" width="13.7109375" style="73" customWidth="1"/>
    <col min="11024" max="11024" width="2.28515625" style="73" customWidth="1"/>
    <col min="11025" max="11025" width="2.140625" style="73" customWidth="1"/>
    <col min="11026" max="11026" width="13.140625" style="73" customWidth="1"/>
    <col min="11027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425781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1.28515625" style="73" customWidth="1"/>
    <col min="11273" max="11273" width="10.42578125" style="73" bestFit="1" customWidth="1"/>
    <col min="11274" max="11274" width="14.5703125" style="73" customWidth="1"/>
    <col min="11275" max="11275" width="14.85546875" style="73" customWidth="1"/>
    <col min="11276" max="11276" width="11" style="73" customWidth="1"/>
    <col min="11277" max="11277" width="13.7109375" style="73" customWidth="1"/>
    <col min="11278" max="11278" width="12.7109375" style="73" customWidth="1"/>
    <col min="11279" max="11279" width="13.7109375" style="73" customWidth="1"/>
    <col min="11280" max="11280" width="2.28515625" style="73" customWidth="1"/>
    <col min="11281" max="11281" width="2.140625" style="73" customWidth="1"/>
    <col min="11282" max="11282" width="13.140625" style="73" customWidth="1"/>
    <col min="11283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425781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1.28515625" style="73" customWidth="1"/>
    <col min="11529" max="11529" width="10.42578125" style="73" bestFit="1" customWidth="1"/>
    <col min="11530" max="11530" width="14.5703125" style="73" customWidth="1"/>
    <col min="11531" max="11531" width="14.85546875" style="73" customWidth="1"/>
    <col min="11532" max="11532" width="11" style="73" customWidth="1"/>
    <col min="11533" max="11533" width="13.7109375" style="73" customWidth="1"/>
    <col min="11534" max="11534" width="12.7109375" style="73" customWidth="1"/>
    <col min="11535" max="11535" width="13.7109375" style="73" customWidth="1"/>
    <col min="11536" max="11536" width="2.28515625" style="73" customWidth="1"/>
    <col min="11537" max="11537" width="2.140625" style="73" customWidth="1"/>
    <col min="11538" max="11538" width="13.140625" style="73" customWidth="1"/>
    <col min="11539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425781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1.28515625" style="73" customWidth="1"/>
    <col min="11785" max="11785" width="10.42578125" style="73" bestFit="1" customWidth="1"/>
    <col min="11786" max="11786" width="14.5703125" style="73" customWidth="1"/>
    <col min="11787" max="11787" width="14.85546875" style="73" customWidth="1"/>
    <col min="11788" max="11788" width="11" style="73" customWidth="1"/>
    <col min="11789" max="11789" width="13.7109375" style="73" customWidth="1"/>
    <col min="11790" max="11790" width="12.7109375" style="73" customWidth="1"/>
    <col min="11791" max="11791" width="13.7109375" style="73" customWidth="1"/>
    <col min="11792" max="11792" width="2.28515625" style="73" customWidth="1"/>
    <col min="11793" max="11793" width="2.140625" style="73" customWidth="1"/>
    <col min="11794" max="11794" width="13.140625" style="73" customWidth="1"/>
    <col min="11795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425781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1.28515625" style="73" customWidth="1"/>
    <col min="12041" max="12041" width="10.42578125" style="73" bestFit="1" customWidth="1"/>
    <col min="12042" max="12042" width="14.5703125" style="73" customWidth="1"/>
    <col min="12043" max="12043" width="14.85546875" style="73" customWidth="1"/>
    <col min="12044" max="12044" width="11" style="73" customWidth="1"/>
    <col min="12045" max="12045" width="13.7109375" style="73" customWidth="1"/>
    <col min="12046" max="12046" width="12.7109375" style="73" customWidth="1"/>
    <col min="12047" max="12047" width="13.7109375" style="73" customWidth="1"/>
    <col min="12048" max="12048" width="2.28515625" style="73" customWidth="1"/>
    <col min="12049" max="12049" width="2.140625" style="73" customWidth="1"/>
    <col min="12050" max="12050" width="13.140625" style="73" customWidth="1"/>
    <col min="12051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425781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1.28515625" style="73" customWidth="1"/>
    <col min="12297" max="12297" width="10.42578125" style="73" bestFit="1" customWidth="1"/>
    <col min="12298" max="12298" width="14.5703125" style="73" customWidth="1"/>
    <col min="12299" max="12299" width="14.85546875" style="73" customWidth="1"/>
    <col min="12300" max="12300" width="11" style="73" customWidth="1"/>
    <col min="12301" max="12301" width="13.7109375" style="73" customWidth="1"/>
    <col min="12302" max="12302" width="12.7109375" style="73" customWidth="1"/>
    <col min="12303" max="12303" width="13.7109375" style="73" customWidth="1"/>
    <col min="12304" max="12304" width="2.28515625" style="73" customWidth="1"/>
    <col min="12305" max="12305" width="2.140625" style="73" customWidth="1"/>
    <col min="12306" max="12306" width="13.140625" style="73" customWidth="1"/>
    <col min="12307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425781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1.28515625" style="73" customWidth="1"/>
    <col min="12553" max="12553" width="10.42578125" style="73" bestFit="1" customWidth="1"/>
    <col min="12554" max="12554" width="14.5703125" style="73" customWidth="1"/>
    <col min="12555" max="12555" width="14.85546875" style="73" customWidth="1"/>
    <col min="12556" max="12556" width="11" style="73" customWidth="1"/>
    <col min="12557" max="12557" width="13.7109375" style="73" customWidth="1"/>
    <col min="12558" max="12558" width="12.7109375" style="73" customWidth="1"/>
    <col min="12559" max="12559" width="13.7109375" style="73" customWidth="1"/>
    <col min="12560" max="12560" width="2.28515625" style="73" customWidth="1"/>
    <col min="12561" max="12561" width="2.140625" style="73" customWidth="1"/>
    <col min="12562" max="12562" width="13.140625" style="73" customWidth="1"/>
    <col min="12563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425781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1.28515625" style="73" customWidth="1"/>
    <col min="12809" max="12809" width="10.42578125" style="73" bestFit="1" customWidth="1"/>
    <col min="12810" max="12810" width="14.5703125" style="73" customWidth="1"/>
    <col min="12811" max="12811" width="14.85546875" style="73" customWidth="1"/>
    <col min="12812" max="12812" width="11" style="73" customWidth="1"/>
    <col min="12813" max="12813" width="13.7109375" style="73" customWidth="1"/>
    <col min="12814" max="12814" width="12.7109375" style="73" customWidth="1"/>
    <col min="12815" max="12815" width="13.7109375" style="73" customWidth="1"/>
    <col min="12816" max="12816" width="2.28515625" style="73" customWidth="1"/>
    <col min="12817" max="12817" width="2.140625" style="73" customWidth="1"/>
    <col min="12818" max="12818" width="13.140625" style="73" customWidth="1"/>
    <col min="12819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425781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1.28515625" style="73" customWidth="1"/>
    <col min="13065" max="13065" width="10.42578125" style="73" bestFit="1" customWidth="1"/>
    <col min="13066" max="13066" width="14.5703125" style="73" customWidth="1"/>
    <col min="13067" max="13067" width="14.85546875" style="73" customWidth="1"/>
    <col min="13068" max="13068" width="11" style="73" customWidth="1"/>
    <col min="13069" max="13069" width="13.7109375" style="73" customWidth="1"/>
    <col min="13070" max="13070" width="12.7109375" style="73" customWidth="1"/>
    <col min="13071" max="13071" width="13.7109375" style="73" customWidth="1"/>
    <col min="13072" max="13072" width="2.28515625" style="73" customWidth="1"/>
    <col min="13073" max="13073" width="2.140625" style="73" customWidth="1"/>
    <col min="13074" max="13074" width="13.140625" style="73" customWidth="1"/>
    <col min="13075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425781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1.28515625" style="73" customWidth="1"/>
    <col min="13321" max="13321" width="10.42578125" style="73" bestFit="1" customWidth="1"/>
    <col min="13322" max="13322" width="14.5703125" style="73" customWidth="1"/>
    <col min="13323" max="13323" width="14.85546875" style="73" customWidth="1"/>
    <col min="13324" max="13324" width="11" style="73" customWidth="1"/>
    <col min="13325" max="13325" width="13.7109375" style="73" customWidth="1"/>
    <col min="13326" max="13326" width="12.7109375" style="73" customWidth="1"/>
    <col min="13327" max="13327" width="13.7109375" style="73" customWidth="1"/>
    <col min="13328" max="13328" width="2.28515625" style="73" customWidth="1"/>
    <col min="13329" max="13329" width="2.140625" style="73" customWidth="1"/>
    <col min="13330" max="13330" width="13.140625" style="73" customWidth="1"/>
    <col min="13331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425781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1.28515625" style="73" customWidth="1"/>
    <col min="13577" max="13577" width="10.42578125" style="73" bestFit="1" customWidth="1"/>
    <col min="13578" max="13578" width="14.5703125" style="73" customWidth="1"/>
    <col min="13579" max="13579" width="14.85546875" style="73" customWidth="1"/>
    <col min="13580" max="13580" width="11" style="73" customWidth="1"/>
    <col min="13581" max="13581" width="13.7109375" style="73" customWidth="1"/>
    <col min="13582" max="13582" width="12.7109375" style="73" customWidth="1"/>
    <col min="13583" max="13583" width="13.7109375" style="73" customWidth="1"/>
    <col min="13584" max="13584" width="2.28515625" style="73" customWidth="1"/>
    <col min="13585" max="13585" width="2.140625" style="73" customWidth="1"/>
    <col min="13586" max="13586" width="13.140625" style="73" customWidth="1"/>
    <col min="13587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425781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1.28515625" style="73" customWidth="1"/>
    <col min="13833" max="13833" width="10.42578125" style="73" bestFit="1" customWidth="1"/>
    <col min="13834" max="13834" width="14.5703125" style="73" customWidth="1"/>
    <col min="13835" max="13835" width="14.85546875" style="73" customWidth="1"/>
    <col min="13836" max="13836" width="11" style="73" customWidth="1"/>
    <col min="13837" max="13837" width="13.7109375" style="73" customWidth="1"/>
    <col min="13838" max="13838" width="12.7109375" style="73" customWidth="1"/>
    <col min="13839" max="13839" width="13.7109375" style="73" customWidth="1"/>
    <col min="13840" max="13840" width="2.28515625" style="73" customWidth="1"/>
    <col min="13841" max="13841" width="2.140625" style="73" customWidth="1"/>
    <col min="13842" max="13842" width="13.140625" style="73" customWidth="1"/>
    <col min="13843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425781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1.28515625" style="73" customWidth="1"/>
    <col min="14089" max="14089" width="10.42578125" style="73" bestFit="1" customWidth="1"/>
    <col min="14090" max="14090" width="14.5703125" style="73" customWidth="1"/>
    <col min="14091" max="14091" width="14.85546875" style="73" customWidth="1"/>
    <col min="14092" max="14092" width="11" style="73" customWidth="1"/>
    <col min="14093" max="14093" width="13.7109375" style="73" customWidth="1"/>
    <col min="14094" max="14094" width="12.7109375" style="73" customWidth="1"/>
    <col min="14095" max="14095" width="13.7109375" style="73" customWidth="1"/>
    <col min="14096" max="14096" width="2.28515625" style="73" customWidth="1"/>
    <col min="14097" max="14097" width="2.140625" style="73" customWidth="1"/>
    <col min="14098" max="14098" width="13.140625" style="73" customWidth="1"/>
    <col min="14099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425781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1.28515625" style="73" customWidth="1"/>
    <col min="14345" max="14345" width="10.42578125" style="73" bestFit="1" customWidth="1"/>
    <col min="14346" max="14346" width="14.5703125" style="73" customWidth="1"/>
    <col min="14347" max="14347" width="14.85546875" style="73" customWidth="1"/>
    <col min="14348" max="14348" width="11" style="73" customWidth="1"/>
    <col min="14349" max="14349" width="13.7109375" style="73" customWidth="1"/>
    <col min="14350" max="14350" width="12.7109375" style="73" customWidth="1"/>
    <col min="14351" max="14351" width="13.7109375" style="73" customWidth="1"/>
    <col min="14352" max="14352" width="2.28515625" style="73" customWidth="1"/>
    <col min="14353" max="14353" width="2.140625" style="73" customWidth="1"/>
    <col min="14354" max="14354" width="13.140625" style="73" customWidth="1"/>
    <col min="14355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425781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1.28515625" style="73" customWidth="1"/>
    <col min="14601" max="14601" width="10.42578125" style="73" bestFit="1" customWidth="1"/>
    <col min="14602" max="14602" width="14.5703125" style="73" customWidth="1"/>
    <col min="14603" max="14603" width="14.85546875" style="73" customWidth="1"/>
    <col min="14604" max="14604" width="11" style="73" customWidth="1"/>
    <col min="14605" max="14605" width="13.7109375" style="73" customWidth="1"/>
    <col min="14606" max="14606" width="12.7109375" style="73" customWidth="1"/>
    <col min="14607" max="14607" width="13.7109375" style="73" customWidth="1"/>
    <col min="14608" max="14608" width="2.28515625" style="73" customWidth="1"/>
    <col min="14609" max="14609" width="2.140625" style="73" customWidth="1"/>
    <col min="14610" max="14610" width="13.140625" style="73" customWidth="1"/>
    <col min="14611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425781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1.28515625" style="73" customWidth="1"/>
    <col min="14857" max="14857" width="10.42578125" style="73" bestFit="1" customWidth="1"/>
    <col min="14858" max="14858" width="14.5703125" style="73" customWidth="1"/>
    <col min="14859" max="14859" width="14.85546875" style="73" customWidth="1"/>
    <col min="14860" max="14860" width="11" style="73" customWidth="1"/>
    <col min="14861" max="14861" width="13.7109375" style="73" customWidth="1"/>
    <col min="14862" max="14862" width="12.7109375" style="73" customWidth="1"/>
    <col min="14863" max="14863" width="13.7109375" style="73" customWidth="1"/>
    <col min="14864" max="14864" width="2.28515625" style="73" customWidth="1"/>
    <col min="14865" max="14865" width="2.140625" style="73" customWidth="1"/>
    <col min="14866" max="14866" width="13.140625" style="73" customWidth="1"/>
    <col min="14867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425781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1.28515625" style="73" customWidth="1"/>
    <col min="15113" max="15113" width="10.42578125" style="73" bestFit="1" customWidth="1"/>
    <col min="15114" max="15114" width="14.5703125" style="73" customWidth="1"/>
    <col min="15115" max="15115" width="14.85546875" style="73" customWidth="1"/>
    <col min="15116" max="15116" width="11" style="73" customWidth="1"/>
    <col min="15117" max="15117" width="13.7109375" style="73" customWidth="1"/>
    <col min="15118" max="15118" width="12.7109375" style="73" customWidth="1"/>
    <col min="15119" max="15119" width="13.7109375" style="73" customWidth="1"/>
    <col min="15120" max="15120" width="2.28515625" style="73" customWidth="1"/>
    <col min="15121" max="15121" width="2.140625" style="73" customWidth="1"/>
    <col min="15122" max="15122" width="13.140625" style="73" customWidth="1"/>
    <col min="15123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425781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1.28515625" style="73" customWidth="1"/>
    <col min="15369" max="15369" width="10.42578125" style="73" bestFit="1" customWidth="1"/>
    <col min="15370" max="15370" width="14.5703125" style="73" customWidth="1"/>
    <col min="15371" max="15371" width="14.85546875" style="73" customWidth="1"/>
    <col min="15372" max="15372" width="11" style="73" customWidth="1"/>
    <col min="15373" max="15373" width="13.7109375" style="73" customWidth="1"/>
    <col min="15374" max="15374" width="12.7109375" style="73" customWidth="1"/>
    <col min="15375" max="15375" width="13.7109375" style="73" customWidth="1"/>
    <col min="15376" max="15376" width="2.28515625" style="73" customWidth="1"/>
    <col min="15377" max="15377" width="2.140625" style="73" customWidth="1"/>
    <col min="15378" max="15378" width="13.140625" style="73" customWidth="1"/>
    <col min="15379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425781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1.28515625" style="73" customWidth="1"/>
    <col min="15625" max="15625" width="10.42578125" style="73" bestFit="1" customWidth="1"/>
    <col min="15626" max="15626" width="14.5703125" style="73" customWidth="1"/>
    <col min="15627" max="15627" width="14.85546875" style="73" customWidth="1"/>
    <col min="15628" max="15628" width="11" style="73" customWidth="1"/>
    <col min="15629" max="15629" width="13.7109375" style="73" customWidth="1"/>
    <col min="15630" max="15630" width="12.7109375" style="73" customWidth="1"/>
    <col min="15631" max="15631" width="13.7109375" style="73" customWidth="1"/>
    <col min="15632" max="15632" width="2.28515625" style="73" customWidth="1"/>
    <col min="15633" max="15633" width="2.140625" style="73" customWidth="1"/>
    <col min="15634" max="15634" width="13.140625" style="73" customWidth="1"/>
    <col min="15635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425781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1.28515625" style="73" customWidth="1"/>
    <col min="15881" max="15881" width="10.42578125" style="73" bestFit="1" customWidth="1"/>
    <col min="15882" max="15882" width="14.5703125" style="73" customWidth="1"/>
    <col min="15883" max="15883" width="14.85546875" style="73" customWidth="1"/>
    <col min="15884" max="15884" width="11" style="73" customWidth="1"/>
    <col min="15885" max="15885" width="13.7109375" style="73" customWidth="1"/>
    <col min="15886" max="15886" width="12.7109375" style="73" customWidth="1"/>
    <col min="15887" max="15887" width="13.7109375" style="73" customWidth="1"/>
    <col min="15888" max="15888" width="2.28515625" style="73" customWidth="1"/>
    <col min="15889" max="15889" width="2.140625" style="73" customWidth="1"/>
    <col min="15890" max="15890" width="13.140625" style="73" customWidth="1"/>
    <col min="15891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425781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1.28515625" style="73" customWidth="1"/>
    <col min="16137" max="16137" width="10.42578125" style="73" bestFit="1" customWidth="1"/>
    <col min="16138" max="16138" width="14.5703125" style="73" customWidth="1"/>
    <col min="16139" max="16139" width="14.85546875" style="73" customWidth="1"/>
    <col min="16140" max="16140" width="11" style="73" customWidth="1"/>
    <col min="16141" max="16141" width="13.7109375" style="73" customWidth="1"/>
    <col min="16142" max="16142" width="12.7109375" style="73" customWidth="1"/>
    <col min="16143" max="16143" width="13.7109375" style="73" customWidth="1"/>
    <col min="16144" max="16144" width="2.28515625" style="73" customWidth="1"/>
    <col min="16145" max="16145" width="2.140625" style="73" customWidth="1"/>
    <col min="16146" max="16146" width="13.140625" style="73" customWidth="1"/>
    <col min="16147" max="16384" width="9.140625" style="73"/>
  </cols>
  <sheetData>
    <row r="2" spans="2:20">
      <c r="B2" s="458" t="s">
        <v>652</v>
      </c>
      <c r="C2" s="458"/>
      <c r="D2" s="458"/>
      <c r="M2" s="459"/>
      <c r="N2" s="459"/>
      <c r="O2" s="459"/>
    </row>
    <row r="3" spans="2:20">
      <c r="B3" s="458"/>
      <c r="C3" s="458"/>
      <c r="D3" s="458"/>
      <c r="M3" s="459"/>
      <c r="N3" s="459"/>
      <c r="O3" s="459"/>
    </row>
    <row r="4" spans="2:20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20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20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20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20" ht="19.149999999999999" customHeight="1" thickBot="1">
      <c r="B8" s="175" t="s">
        <v>13</v>
      </c>
      <c r="C8" s="176" t="s">
        <v>52</v>
      </c>
      <c r="D8" s="177">
        <v>69310734.929999992</v>
      </c>
      <c r="E8" s="177">
        <v>0</v>
      </c>
      <c r="F8" s="177">
        <v>1902742.73</v>
      </c>
      <c r="G8" s="177">
        <v>117577.48</v>
      </c>
      <c r="H8" s="177">
        <v>10940670.390000001</v>
      </c>
      <c r="I8" s="177">
        <v>0</v>
      </c>
      <c r="J8" s="177">
        <v>211854.74</v>
      </c>
      <c r="K8" s="177">
        <v>4241880.47</v>
      </c>
      <c r="L8" s="177">
        <v>22518215.280000001</v>
      </c>
      <c r="M8" s="178">
        <v>55299775.040000007</v>
      </c>
      <c r="N8" s="177">
        <v>20005681.600000001</v>
      </c>
      <c r="O8" s="179">
        <v>35294093.440000005</v>
      </c>
      <c r="R8" s="86"/>
      <c r="T8" s="86"/>
    </row>
    <row r="9" spans="2:20" ht="20.45" customHeight="1" thickBot="1">
      <c r="B9" s="175" t="s">
        <v>53</v>
      </c>
      <c r="C9" s="176" t="s">
        <v>54</v>
      </c>
      <c r="D9" s="177">
        <v>11322160.380000001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10928160.380000001</v>
      </c>
      <c r="M9" s="178">
        <v>394000</v>
      </c>
      <c r="N9" s="306">
        <v>394000</v>
      </c>
      <c r="O9" s="179">
        <v>0</v>
      </c>
      <c r="R9" s="86"/>
      <c r="T9" s="86"/>
    </row>
    <row r="10" spans="2:20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  <c r="T10" s="86"/>
    </row>
    <row r="11" spans="2:20" ht="30.75" thickBot="1">
      <c r="B11" s="175" t="s">
        <v>57</v>
      </c>
      <c r="C11" s="176" t="s">
        <v>58</v>
      </c>
      <c r="D11" s="177">
        <v>24470963.800000001</v>
      </c>
      <c r="E11" s="177">
        <v>0</v>
      </c>
      <c r="F11" s="177">
        <v>399833.22</v>
      </c>
      <c r="G11" s="177">
        <v>0</v>
      </c>
      <c r="H11" s="177">
        <v>10940160.380000001</v>
      </c>
      <c r="I11" s="177">
        <v>0</v>
      </c>
      <c r="J11" s="177">
        <v>0</v>
      </c>
      <c r="K11" s="177">
        <v>4241880.47</v>
      </c>
      <c r="L11" s="177">
        <v>10938860.380000001</v>
      </c>
      <c r="M11" s="178">
        <v>20630216.549999997</v>
      </c>
      <c r="N11" s="177">
        <v>5630892.1200000001</v>
      </c>
      <c r="O11" s="179">
        <v>14999324.429999996</v>
      </c>
      <c r="R11" s="86"/>
      <c r="T11" s="86"/>
    </row>
    <row r="12" spans="2:20" ht="24.6" customHeight="1" thickBot="1">
      <c r="B12" s="175" t="s">
        <v>59</v>
      </c>
      <c r="C12" s="176" t="s">
        <v>60</v>
      </c>
      <c r="D12" s="177">
        <v>9377791.0999999996</v>
      </c>
      <c r="E12" s="177">
        <v>0</v>
      </c>
      <c r="F12" s="177">
        <v>523391.72</v>
      </c>
      <c r="G12" s="177">
        <v>0</v>
      </c>
      <c r="H12" s="177">
        <v>0</v>
      </c>
      <c r="I12" s="177">
        <v>0</v>
      </c>
      <c r="J12" s="177">
        <v>140957.60999999999</v>
      </c>
      <c r="K12" s="177">
        <v>0</v>
      </c>
      <c r="L12" s="177">
        <v>589127.19999999995</v>
      </c>
      <c r="M12" s="178">
        <v>9171098.0100000016</v>
      </c>
      <c r="N12" s="177">
        <v>6150899.2800000003</v>
      </c>
      <c r="O12" s="179">
        <v>3020198.7300000014</v>
      </c>
      <c r="R12" s="86"/>
      <c r="T12" s="86"/>
    </row>
    <row r="13" spans="2:20" ht="24.6" customHeight="1" thickBot="1">
      <c r="B13" s="175" t="s">
        <v>61</v>
      </c>
      <c r="C13" s="176" t="s">
        <v>62</v>
      </c>
      <c r="D13" s="177">
        <v>495975.87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13000</v>
      </c>
      <c r="K13" s="177">
        <v>0</v>
      </c>
      <c r="L13" s="177">
        <v>22778.69</v>
      </c>
      <c r="M13" s="178">
        <v>460197.18</v>
      </c>
      <c r="N13" s="177">
        <v>348365.38</v>
      </c>
      <c r="O13" s="179">
        <v>111831.79999999999</v>
      </c>
      <c r="R13" s="86"/>
      <c r="T13" s="86"/>
    </row>
    <row r="14" spans="2:20" ht="24.6" customHeight="1" thickBot="1">
      <c r="B14" s="175" t="s">
        <v>63</v>
      </c>
      <c r="C14" s="176" t="s">
        <v>64</v>
      </c>
      <c r="D14" s="177">
        <v>23643843.779999997</v>
      </c>
      <c r="E14" s="177">
        <v>0</v>
      </c>
      <c r="F14" s="177">
        <v>979517.79</v>
      </c>
      <c r="G14" s="177">
        <v>117577.48</v>
      </c>
      <c r="H14" s="177">
        <v>510.01</v>
      </c>
      <c r="I14" s="177">
        <v>0</v>
      </c>
      <c r="J14" s="177">
        <v>57897.13</v>
      </c>
      <c r="K14" s="177">
        <v>0</v>
      </c>
      <c r="L14" s="177">
        <v>39288.629999999997</v>
      </c>
      <c r="M14" s="178">
        <v>24644263.300000001</v>
      </c>
      <c r="N14" s="177">
        <v>7481524.8200000003</v>
      </c>
      <c r="O14" s="179">
        <v>17162738.48</v>
      </c>
      <c r="R14" s="86"/>
      <c r="T14" s="86"/>
    </row>
    <row r="15" spans="2:20" ht="22.15" customHeight="1" thickBot="1">
      <c r="B15" s="181" t="s">
        <v>18</v>
      </c>
      <c r="C15" s="176" t="s">
        <v>65</v>
      </c>
      <c r="D15" s="177">
        <v>155617.55000000005</v>
      </c>
      <c r="E15" s="177">
        <v>0</v>
      </c>
      <c r="F15" s="177">
        <v>280084.24</v>
      </c>
      <c r="G15" s="177">
        <v>0</v>
      </c>
      <c r="H15" s="177">
        <v>12000.7</v>
      </c>
      <c r="I15" s="177">
        <v>0</v>
      </c>
      <c r="J15" s="177">
        <v>0</v>
      </c>
      <c r="K15" s="177">
        <v>16702.48</v>
      </c>
      <c r="L15" s="177">
        <v>0</v>
      </c>
      <c r="M15" s="178">
        <v>431000.01000000007</v>
      </c>
      <c r="N15" s="177">
        <v>0</v>
      </c>
      <c r="O15" s="179">
        <v>431000.01000000007</v>
      </c>
      <c r="R15" s="86"/>
      <c r="T15" s="86"/>
    </row>
    <row r="16" spans="2:20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  <c r="T16" s="86"/>
    </row>
    <row r="17" spans="2:20" ht="20.45" customHeight="1" thickBot="1">
      <c r="B17" s="181" t="s">
        <v>22</v>
      </c>
      <c r="C17" s="176" t="s">
        <v>67</v>
      </c>
      <c r="D17" s="177">
        <v>1256079.2000000002</v>
      </c>
      <c r="E17" s="177">
        <v>0</v>
      </c>
      <c r="F17" s="177">
        <v>180287.33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1436366.5300000003</v>
      </c>
      <c r="N17" s="307">
        <v>997831.78</v>
      </c>
      <c r="O17" s="179">
        <v>438534.75000000023</v>
      </c>
      <c r="R17" s="86"/>
      <c r="T17" s="86"/>
    </row>
    <row r="18" spans="2:20" ht="22.15" customHeight="1" thickBot="1">
      <c r="B18" s="452" t="s">
        <v>68</v>
      </c>
      <c r="C18" s="453"/>
      <c r="D18" s="178">
        <v>70722431.679999992</v>
      </c>
      <c r="E18" s="178">
        <v>0</v>
      </c>
      <c r="F18" s="178">
        <v>2363114.2999999998</v>
      </c>
      <c r="G18" s="178">
        <v>117577.48</v>
      </c>
      <c r="H18" s="178">
        <v>10952671.09</v>
      </c>
      <c r="I18" s="178">
        <v>0</v>
      </c>
      <c r="J18" s="178">
        <v>211854.74</v>
      </c>
      <c r="K18" s="178">
        <v>4258582.95</v>
      </c>
      <c r="L18" s="178">
        <v>22518215.280000001</v>
      </c>
      <c r="M18" s="178">
        <v>57167141.579999998</v>
      </c>
      <c r="N18" s="177">
        <v>21003513.380000003</v>
      </c>
      <c r="O18" s="179">
        <v>36163628.199999996</v>
      </c>
      <c r="R18" s="86"/>
      <c r="T18" s="86"/>
    </row>
    <row r="19" spans="2:20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20" ht="6" customHeight="1" thickTop="1"/>
    <row r="21" spans="2:20" ht="9.6" customHeight="1">
      <c r="B21" s="185" t="s">
        <v>71</v>
      </c>
    </row>
    <row r="22" spans="2:20" ht="10.9" customHeight="1">
      <c r="B22" s="185" t="s">
        <v>72</v>
      </c>
    </row>
    <row r="23" spans="2:20" ht="10.15" customHeight="1">
      <c r="B23" s="185" t="s">
        <v>73</v>
      </c>
    </row>
    <row r="24" spans="2:20" ht="38.450000000000003" customHeight="1"/>
    <row r="25" spans="2:20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20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2:R26"/>
  <sheetViews>
    <sheetView showGridLines="0" showOutlineSymbols="0" zoomScale="70" zoomScaleNormal="70" workbookViewId="0">
      <selection activeCell="D8" sqref="D8: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5.5703125" style="73" customWidth="1"/>
    <col min="5" max="5" width="10.42578125" style="73" bestFit="1" customWidth="1"/>
    <col min="6" max="6" width="14" style="73" bestFit="1" customWidth="1"/>
    <col min="7" max="7" width="14.28515625" style="73" customWidth="1"/>
    <col min="8" max="8" width="14" style="73" bestFit="1" customWidth="1"/>
    <col min="9" max="9" width="10.42578125" style="73" bestFit="1" customWidth="1"/>
    <col min="10" max="10" width="14.5703125" style="73" customWidth="1"/>
    <col min="11" max="11" width="14.85546875" style="73" customWidth="1"/>
    <col min="12" max="12" width="16.28515625" style="73" customWidth="1"/>
    <col min="13" max="13" width="14.85546875" style="73" customWidth="1"/>
    <col min="14" max="14" width="16.28515625" style="73" customWidth="1"/>
    <col min="15" max="15" width="14.85546875" style="73" customWidth="1"/>
    <col min="16" max="16" width="2.28515625" style="73" customWidth="1"/>
    <col min="17" max="17" width="2.140625" style="73" customWidth="1"/>
    <col min="18" max="18" width="15.28515625" style="73" customWidth="1"/>
    <col min="19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425781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1.28515625" style="73" customWidth="1"/>
    <col min="265" max="265" width="10.42578125" style="73" bestFit="1" customWidth="1"/>
    <col min="266" max="266" width="14.5703125" style="73" customWidth="1"/>
    <col min="267" max="267" width="14.85546875" style="73" customWidth="1"/>
    <col min="268" max="268" width="11" style="73" customWidth="1"/>
    <col min="269" max="269" width="13.7109375" style="73" customWidth="1"/>
    <col min="270" max="270" width="12.7109375" style="73" customWidth="1"/>
    <col min="271" max="271" width="13.7109375" style="73" customWidth="1"/>
    <col min="272" max="272" width="2.28515625" style="73" customWidth="1"/>
    <col min="273" max="273" width="2.140625" style="73" customWidth="1"/>
    <col min="274" max="274" width="13.140625" style="73" customWidth="1"/>
    <col min="275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425781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1.28515625" style="73" customWidth="1"/>
    <col min="521" max="521" width="10.42578125" style="73" bestFit="1" customWidth="1"/>
    <col min="522" max="522" width="14.5703125" style="73" customWidth="1"/>
    <col min="523" max="523" width="14.85546875" style="73" customWidth="1"/>
    <col min="524" max="524" width="11" style="73" customWidth="1"/>
    <col min="525" max="525" width="13.7109375" style="73" customWidth="1"/>
    <col min="526" max="526" width="12.7109375" style="73" customWidth="1"/>
    <col min="527" max="527" width="13.7109375" style="73" customWidth="1"/>
    <col min="528" max="528" width="2.28515625" style="73" customWidth="1"/>
    <col min="529" max="529" width="2.140625" style="73" customWidth="1"/>
    <col min="530" max="530" width="13.140625" style="73" customWidth="1"/>
    <col min="531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425781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1.28515625" style="73" customWidth="1"/>
    <col min="777" max="777" width="10.42578125" style="73" bestFit="1" customWidth="1"/>
    <col min="778" max="778" width="14.5703125" style="73" customWidth="1"/>
    <col min="779" max="779" width="14.85546875" style="73" customWidth="1"/>
    <col min="780" max="780" width="11" style="73" customWidth="1"/>
    <col min="781" max="781" width="13.7109375" style="73" customWidth="1"/>
    <col min="782" max="782" width="12.7109375" style="73" customWidth="1"/>
    <col min="783" max="783" width="13.7109375" style="73" customWidth="1"/>
    <col min="784" max="784" width="2.28515625" style="73" customWidth="1"/>
    <col min="785" max="785" width="2.140625" style="73" customWidth="1"/>
    <col min="786" max="786" width="13.140625" style="73" customWidth="1"/>
    <col min="787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425781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1.28515625" style="73" customWidth="1"/>
    <col min="1033" max="1033" width="10.42578125" style="73" bestFit="1" customWidth="1"/>
    <col min="1034" max="1034" width="14.5703125" style="73" customWidth="1"/>
    <col min="1035" max="1035" width="14.85546875" style="73" customWidth="1"/>
    <col min="1036" max="1036" width="11" style="73" customWidth="1"/>
    <col min="1037" max="1037" width="13.7109375" style="73" customWidth="1"/>
    <col min="1038" max="1038" width="12.7109375" style="73" customWidth="1"/>
    <col min="1039" max="1039" width="13.7109375" style="73" customWidth="1"/>
    <col min="1040" max="1040" width="2.28515625" style="73" customWidth="1"/>
    <col min="1041" max="1041" width="2.140625" style="73" customWidth="1"/>
    <col min="1042" max="1042" width="13.140625" style="73" customWidth="1"/>
    <col min="1043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425781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1.28515625" style="73" customWidth="1"/>
    <col min="1289" max="1289" width="10.42578125" style="73" bestFit="1" customWidth="1"/>
    <col min="1290" max="1290" width="14.5703125" style="73" customWidth="1"/>
    <col min="1291" max="1291" width="14.85546875" style="73" customWidth="1"/>
    <col min="1292" max="1292" width="11" style="73" customWidth="1"/>
    <col min="1293" max="1293" width="13.7109375" style="73" customWidth="1"/>
    <col min="1294" max="1294" width="12.7109375" style="73" customWidth="1"/>
    <col min="1295" max="1295" width="13.7109375" style="73" customWidth="1"/>
    <col min="1296" max="1296" width="2.28515625" style="73" customWidth="1"/>
    <col min="1297" max="1297" width="2.140625" style="73" customWidth="1"/>
    <col min="1298" max="1298" width="13.140625" style="73" customWidth="1"/>
    <col min="1299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425781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1.28515625" style="73" customWidth="1"/>
    <col min="1545" max="1545" width="10.42578125" style="73" bestFit="1" customWidth="1"/>
    <col min="1546" max="1546" width="14.5703125" style="73" customWidth="1"/>
    <col min="1547" max="1547" width="14.85546875" style="73" customWidth="1"/>
    <col min="1548" max="1548" width="11" style="73" customWidth="1"/>
    <col min="1549" max="1549" width="13.7109375" style="73" customWidth="1"/>
    <col min="1550" max="1550" width="12.7109375" style="73" customWidth="1"/>
    <col min="1551" max="1551" width="13.7109375" style="73" customWidth="1"/>
    <col min="1552" max="1552" width="2.28515625" style="73" customWidth="1"/>
    <col min="1553" max="1553" width="2.140625" style="73" customWidth="1"/>
    <col min="1554" max="1554" width="13.140625" style="73" customWidth="1"/>
    <col min="1555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425781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1.28515625" style="73" customWidth="1"/>
    <col min="1801" max="1801" width="10.42578125" style="73" bestFit="1" customWidth="1"/>
    <col min="1802" max="1802" width="14.5703125" style="73" customWidth="1"/>
    <col min="1803" max="1803" width="14.85546875" style="73" customWidth="1"/>
    <col min="1804" max="1804" width="11" style="73" customWidth="1"/>
    <col min="1805" max="1805" width="13.7109375" style="73" customWidth="1"/>
    <col min="1806" max="1806" width="12.7109375" style="73" customWidth="1"/>
    <col min="1807" max="1807" width="13.7109375" style="73" customWidth="1"/>
    <col min="1808" max="1808" width="2.28515625" style="73" customWidth="1"/>
    <col min="1809" max="1809" width="2.140625" style="73" customWidth="1"/>
    <col min="1810" max="1810" width="13.140625" style="73" customWidth="1"/>
    <col min="1811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425781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1.28515625" style="73" customWidth="1"/>
    <col min="2057" max="2057" width="10.42578125" style="73" bestFit="1" customWidth="1"/>
    <col min="2058" max="2058" width="14.5703125" style="73" customWidth="1"/>
    <col min="2059" max="2059" width="14.85546875" style="73" customWidth="1"/>
    <col min="2060" max="2060" width="11" style="73" customWidth="1"/>
    <col min="2061" max="2061" width="13.7109375" style="73" customWidth="1"/>
    <col min="2062" max="2062" width="12.7109375" style="73" customWidth="1"/>
    <col min="2063" max="2063" width="13.7109375" style="73" customWidth="1"/>
    <col min="2064" max="2064" width="2.28515625" style="73" customWidth="1"/>
    <col min="2065" max="2065" width="2.140625" style="73" customWidth="1"/>
    <col min="2066" max="2066" width="13.140625" style="73" customWidth="1"/>
    <col min="2067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425781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1.28515625" style="73" customWidth="1"/>
    <col min="2313" max="2313" width="10.42578125" style="73" bestFit="1" customWidth="1"/>
    <col min="2314" max="2314" width="14.5703125" style="73" customWidth="1"/>
    <col min="2315" max="2315" width="14.85546875" style="73" customWidth="1"/>
    <col min="2316" max="2316" width="11" style="73" customWidth="1"/>
    <col min="2317" max="2317" width="13.7109375" style="73" customWidth="1"/>
    <col min="2318" max="2318" width="12.7109375" style="73" customWidth="1"/>
    <col min="2319" max="2319" width="13.7109375" style="73" customWidth="1"/>
    <col min="2320" max="2320" width="2.28515625" style="73" customWidth="1"/>
    <col min="2321" max="2321" width="2.140625" style="73" customWidth="1"/>
    <col min="2322" max="2322" width="13.140625" style="73" customWidth="1"/>
    <col min="2323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425781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1.28515625" style="73" customWidth="1"/>
    <col min="2569" max="2569" width="10.42578125" style="73" bestFit="1" customWidth="1"/>
    <col min="2570" max="2570" width="14.5703125" style="73" customWidth="1"/>
    <col min="2571" max="2571" width="14.85546875" style="73" customWidth="1"/>
    <col min="2572" max="2572" width="11" style="73" customWidth="1"/>
    <col min="2573" max="2573" width="13.7109375" style="73" customWidth="1"/>
    <col min="2574" max="2574" width="12.7109375" style="73" customWidth="1"/>
    <col min="2575" max="2575" width="13.7109375" style="73" customWidth="1"/>
    <col min="2576" max="2576" width="2.28515625" style="73" customWidth="1"/>
    <col min="2577" max="2577" width="2.140625" style="73" customWidth="1"/>
    <col min="2578" max="2578" width="13.140625" style="73" customWidth="1"/>
    <col min="2579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425781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1.28515625" style="73" customWidth="1"/>
    <col min="2825" max="2825" width="10.42578125" style="73" bestFit="1" customWidth="1"/>
    <col min="2826" max="2826" width="14.5703125" style="73" customWidth="1"/>
    <col min="2827" max="2827" width="14.85546875" style="73" customWidth="1"/>
    <col min="2828" max="2828" width="11" style="73" customWidth="1"/>
    <col min="2829" max="2829" width="13.7109375" style="73" customWidth="1"/>
    <col min="2830" max="2830" width="12.7109375" style="73" customWidth="1"/>
    <col min="2831" max="2831" width="13.7109375" style="73" customWidth="1"/>
    <col min="2832" max="2832" width="2.28515625" style="73" customWidth="1"/>
    <col min="2833" max="2833" width="2.140625" style="73" customWidth="1"/>
    <col min="2834" max="2834" width="13.140625" style="73" customWidth="1"/>
    <col min="2835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425781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1.28515625" style="73" customWidth="1"/>
    <col min="3081" max="3081" width="10.42578125" style="73" bestFit="1" customWidth="1"/>
    <col min="3082" max="3082" width="14.5703125" style="73" customWidth="1"/>
    <col min="3083" max="3083" width="14.85546875" style="73" customWidth="1"/>
    <col min="3084" max="3084" width="11" style="73" customWidth="1"/>
    <col min="3085" max="3085" width="13.7109375" style="73" customWidth="1"/>
    <col min="3086" max="3086" width="12.7109375" style="73" customWidth="1"/>
    <col min="3087" max="3087" width="13.7109375" style="73" customWidth="1"/>
    <col min="3088" max="3088" width="2.28515625" style="73" customWidth="1"/>
    <col min="3089" max="3089" width="2.140625" style="73" customWidth="1"/>
    <col min="3090" max="3090" width="13.140625" style="73" customWidth="1"/>
    <col min="3091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425781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1.28515625" style="73" customWidth="1"/>
    <col min="3337" max="3337" width="10.42578125" style="73" bestFit="1" customWidth="1"/>
    <col min="3338" max="3338" width="14.5703125" style="73" customWidth="1"/>
    <col min="3339" max="3339" width="14.85546875" style="73" customWidth="1"/>
    <col min="3340" max="3340" width="11" style="73" customWidth="1"/>
    <col min="3341" max="3341" width="13.7109375" style="73" customWidth="1"/>
    <col min="3342" max="3342" width="12.7109375" style="73" customWidth="1"/>
    <col min="3343" max="3343" width="13.7109375" style="73" customWidth="1"/>
    <col min="3344" max="3344" width="2.28515625" style="73" customWidth="1"/>
    <col min="3345" max="3345" width="2.140625" style="73" customWidth="1"/>
    <col min="3346" max="3346" width="13.140625" style="73" customWidth="1"/>
    <col min="3347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425781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1.28515625" style="73" customWidth="1"/>
    <col min="3593" max="3593" width="10.42578125" style="73" bestFit="1" customWidth="1"/>
    <col min="3594" max="3594" width="14.5703125" style="73" customWidth="1"/>
    <col min="3595" max="3595" width="14.85546875" style="73" customWidth="1"/>
    <col min="3596" max="3596" width="11" style="73" customWidth="1"/>
    <col min="3597" max="3597" width="13.7109375" style="73" customWidth="1"/>
    <col min="3598" max="3598" width="12.7109375" style="73" customWidth="1"/>
    <col min="3599" max="3599" width="13.7109375" style="73" customWidth="1"/>
    <col min="3600" max="3600" width="2.28515625" style="73" customWidth="1"/>
    <col min="3601" max="3601" width="2.140625" style="73" customWidth="1"/>
    <col min="3602" max="3602" width="13.140625" style="73" customWidth="1"/>
    <col min="3603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425781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1.28515625" style="73" customWidth="1"/>
    <col min="3849" max="3849" width="10.42578125" style="73" bestFit="1" customWidth="1"/>
    <col min="3850" max="3850" width="14.5703125" style="73" customWidth="1"/>
    <col min="3851" max="3851" width="14.85546875" style="73" customWidth="1"/>
    <col min="3852" max="3852" width="11" style="73" customWidth="1"/>
    <col min="3853" max="3853" width="13.7109375" style="73" customWidth="1"/>
    <col min="3854" max="3854" width="12.7109375" style="73" customWidth="1"/>
    <col min="3855" max="3855" width="13.7109375" style="73" customWidth="1"/>
    <col min="3856" max="3856" width="2.28515625" style="73" customWidth="1"/>
    <col min="3857" max="3857" width="2.140625" style="73" customWidth="1"/>
    <col min="3858" max="3858" width="13.140625" style="73" customWidth="1"/>
    <col min="3859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425781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1.28515625" style="73" customWidth="1"/>
    <col min="4105" max="4105" width="10.42578125" style="73" bestFit="1" customWidth="1"/>
    <col min="4106" max="4106" width="14.5703125" style="73" customWidth="1"/>
    <col min="4107" max="4107" width="14.85546875" style="73" customWidth="1"/>
    <col min="4108" max="4108" width="11" style="73" customWidth="1"/>
    <col min="4109" max="4109" width="13.7109375" style="73" customWidth="1"/>
    <col min="4110" max="4110" width="12.7109375" style="73" customWidth="1"/>
    <col min="4111" max="4111" width="13.7109375" style="73" customWidth="1"/>
    <col min="4112" max="4112" width="2.28515625" style="73" customWidth="1"/>
    <col min="4113" max="4113" width="2.140625" style="73" customWidth="1"/>
    <col min="4114" max="4114" width="13.140625" style="73" customWidth="1"/>
    <col min="4115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425781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1.28515625" style="73" customWidth="1"/>
    <col min="4361" max="4361" width="10.42578125" style="73" bestFit="1" customWidth="1"/>
    <col min="4362" max="4362" width="14.5703125" style="73" customWidth="1"/>
    <col min="4363" max="4363" width="14.85546875" style="73" customWidth="1"/>
    <col min="4364" max="4364" width="11" style="73" customWidth="1"/>
    <col min="4365" max="4365" width="13.7109375" style="73" customWidth="1"/>
    <col min="4366" max="4366" width="12.7109375" style="73" customWidth="1"/>
    <col min="4367" max="4367" width="13.7109375" style="73" customWidth="1"/>
    <col min="4368" max="4368" width="2.28515625" style="73" customWidth="1"/>
    <col min="4369" max="4369" width="2.140625" style="73" customWidth="1"/>
    <col min="4370" max="4370" width="13.140625" style="73" customWidth="1"/>
    <col min="4371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425781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1.28515625" style="73" customWidth="1"/>
    <col min="4617" max="4617" width="10.42578125" style="73" bestFit="1" customWidth="1"/>
    <col min="4618" max="4618" width="14.5703125" style="73" customWidth="1"/>
    <col min="4619" max="4619" width="14.85546875" style="73" customWidth="1"/>
    <col min="4620" max="4620" width="11" style="73" customWidth="1"/>
    <col min="4621" max="4621" width="13.7109375" style="73" customWidth="1"/>
    <col min="4622" max="4622" width="12.7109375" style="73" customWidth="1"/>
    <col min="4623" max="4623" width="13.7109375" style="73" customWidth="1"/>
    <col min="4624" max="4624" width="2.28515625" style="73" customWidth="1"/>
    <col min="4625" max="4625" width="2.140625" style="73" customWidth="1"/>
    <col min="4626" max="4626" width="13.140625" style="73" customWidth="1"/>
    <col min="4627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425781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1.28515625" style="73" customWidth="1"/>
    <col min="4873" max="4873" width="10.42578125" style="73" bestFit="1" customWidth="1"/>
    <col min="4874" max="4874" width="14.5703125" style="73" customWidth="1"/>
    <col min="4875" max="4875" width="14.85546875" style="73" customWidth="1"/>
    <col min="4876" max="4876" width="11" style="73" customWidth="1"/>
    <col min="4877" max="4877" width="13.7109375" style="73" customWidth="1"/>
    <col min="4878" max="4878" width="12.7109375" style="73" customWidth="1"/>
    <col min="4879" max="4879" width="13.7109375" style="73" customWidth="1"/>
    <col min="4880" max="4880" width="2.28515625" style="73" customWidth="1"/>
    <col min="4881" max="4881" width="2.140625" style="73" customWidth="1"/>
    <col min="4882" max="4882" width="13.140625" style="73" customWidth="1"/>
    <col min="4883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425781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1.28515625" style="73" customWidth="1"/>
    <col min="5129" max="5129" width="10.42578125" style="73" bestFit="1" customWidth="1"/>
    <col min="5130" max="5130" width="14.5703125" style="73" customWidth="1"/>
    <col min="5131" max="5131" width="14.85546875" style="73" customWidth="1"/>
    <col min="5132" max="5132" width="11" style="73" customWidth="1"/>
    <col min="5133" max="5133" width="13.7109375" style="73" customWidth="1"/>
    <col min="5134" max="5134" width="12.7109375" style="73" customWidth="1"/>
    <col min="5135" max="5135" width="13.7109375" style="73" customWidth="1"/>
    <col min="5136" max="5136" width="2.28515625" style="73" customWidth="1"/>
    <col min="5137" max="5137" width="2.140625" style="73" customWidth="1"/>
    <col min="5138" max="5138" width="13.140625" style="73" customWidth="1"/>
    <col min="5139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425781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1.28515625" style="73" customWidth="1"/>
    <col min="5385" max="5385" width="10.42578125" style="73" bestFit="1" customWidth="1"/>
    <col min="5386" max="5386" width="14.5703125" style="73" customWidth="1"/>
    <col min="5387" max="5387" width="14.85546875" style="73" customWidth="1"/>
    <col min="5388" max="5388" width="11" style="73" customWidth="1"/>
    <col min="5389" max="5389" width="13.7109375" style="73" customWidth="1"/>
    <col min="5390" max="5390" width="12.7109375" style="73" customWidth="1"/>
    <col min="5391" max="5391" width="13.7109375" style="73" customWidth="1"/>
    <col min="5392" max="5392" width="2.28515625" style="73" customWidth="1"/>
    <col min="5393" max="5393" width="2.140625" style="73" customWidth="1"/>
    <col min="5394" max="5394" width="13.140625" style="73" customWidth="1"/>
    <col min="5395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425781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1.28515625" style="73" customWidth="1"/>
    <col min="5641" max="5641" width="10.42578125" style="73" bestFit="1" customWidth="1"/>
    <col min="5642" max="5642" width="14.5703125" style="73" customWidth="1"/>
    <col min="5643" max="5643" width="14.85546875" style="73" customWidth="1"/>
    <col min="5644" max="5644" width="11" style="73" customWidth="1"/>
    <col min="5645" max="5645" width="13.7109375" style="73" customWidth="1"/>
    <col min="5646" max="5646" width="12.7109375" style="73" customWidth="1"/>
    <col min="5647" max="5647" width="13.7109375" style="73" customWidth="1"/>
    <col min="5648" max="5648" width="2.28515625" style="73" customWidth="1"/>
    <col min="5649" max="5649" width="2.140625" style="73" customWidth="1"/>
    <col min="5650" max="5650" width="13.140625" style="73" customWidth="1"/>
    <col min="5651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425781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1.28515625" style="73" customWidth="1"/>
    <col min="5897" max="5897" width="10.42578125" style="73" bestFit="1" customWidth="1"/>
    <col min="5898" max="5898" width="14.5703125" style="73" customWidth="1"/>
    <col min="5899" max="5899" width="14.85546875" style="73" customWidth="1"/>
    <col min="5900" max="5900" width="11" style="73" customWidth="1"/>
    <col min="5901" max="5901" width="13.7109375" style="73" customWidth="1"/>
    <col min="5902" max="5902" width="12.7109375" style="73" customWidth="1"/>
    <col min="5903" max="5903" width="13.7109375" style="73" customWidth="1"/>
    <col min="5904" max="5904" width="2.28515625" style="73" customWidth="1"/>
    <col min="5905" max="5905" width="2.140625" style="73" customWidth="1"/>
    <col min="5906" max="5906" width="13.140625" style="73" customWidth="1"/>
    <col min="5907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425781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1.28515625" style="73" customWidth="1"/>
    <col min="6153" max="6153" width="10.42578125" style="73" bestFit="1" customWidth="1"/>
    <col min="6154" max="6154" width="14.5703125" style="73" customWidth="1"/>
    <col min="6155" max="6155" width="14.85546875" style="73" customWidth="1"/>
    <col min="6156" max="6156" width="11" style="73" customWidth="1"/>
    <col min="6157" max="6157" width="13.7109375" style="73" customWidth="1"/>
    <col min="6158" max="6158" width="12.7109375" style="73" customWidth="1"/>
    <col min="6159" max="6159" width="13.7109375" style="73" customWidth="1"/>
    <col min="6160" max="6160" width="2.28515625" style="73" customWidth="1"/>
    <col min="6161" max="6161" width="2.140625" style="73" customWidth="1"/>
    <col min="6162" max="6162" width="13.140625" style="73" customWidth="1"/>
    <col min="6163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425781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1.28515625" style="73" customWidth="1"/>
    <col min="6409" max="6409" width="10.42578125" style="73" bestFit="1" customWidth="1"/>
    <col min="6410" max="6410" width="14.5703125" style="73" customWidth="1"/>
    <col min="6411" max="6411" width="14.85546875" style="73" customWidth="1"/>
    <col min="6412" max="6412" width="11" style="73" customWidth="1"/>
    <col min="6413" max="6413" width="13.7109375" style="73" customWidth="1"/>
    <col min="6414" max="6414" width="12.7109375" style="73" customWidth="1"/>
    <col min="6415" max="6415" width="13.7109375" style="73" customWidth="1"/>
    <col min="6416" max="6416" width="2.28515625" style="73" customWidth="1"/>
    <col min="6417" max="6417" width="2.140625" style="73" customWidth="1"/>
    <col min="6418" max="6418" width="13.140625" style="73" customWidth="1"/>
    <col min="6419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425781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1.28515625" style="73" customWidth="1"/>
    <col min="6665" max="6665" width="10.42578125" style="73" bestFit="1" customWidth="1"/>
    <col min="6666" max="6666" width="14.5703125" style="73" customWidth="1"/>
    <col min="6667" max="6667" width="14.85546875" style="73" customWidth="1"/>
    <col min="6668" max="6668" width="11" style="73" customWidth="1"/>
    <col min="6669" max="6669" width="13.7109375" style="73" customWidth="1"/>
    <col min="6670" max="6670" width="12.7109375" style="73" customWidth="1"/>
    <col min="6671" max="6671" width="13.7109375" style="73" customWidth="1"/>
    <col min="6672" max="6672" width="2.28515625" style="73" customWidth="1"/>
    <col min="6673" max="6673" width="2.140625" style="73" customWidth="1"/>
    <col min="6674" max="6674" width="13.140625" style="73" customWidth="1"/>
    <col min="6675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425781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1.28515625" style="73" customWidth="1"/>
    <col min="6921" max="6921" width="10.42578125" style="73" bestFit="1" customWidth="1"/>
    <col min="6922" max="6922" width="14.5703125" style="73" customWidth="1"/>
    <col min="6923" max="6923" width="14.85546875" style="73" customWidth="1"/>
    <col min="6924" max="6924" width="11" style="73" customWidth="1"/>
    <col min="6925" max="6925" width="13.7109375" style="73" customWidth="1"/>
    <col min="6926" max="6926" width="12.7109375" style="73" customWidth="1"/>
    <col min="6927" max="6927" width="13.7109375" style="73" customWidth="1"/>
    <col min="6928" max="6928" width="2.28515625" style="73" customWidth="1"/>
    <col min="6929" max="6929" width="2.140625" style="73" customWidth="1"/>
    <col min="6930" max="6930" width="13.140625" style="73" customWidth="1"/>
    <col min="6931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425781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1.28515625" style="73" customWidth="1"/>
    <col min="7177" max="7177" width="10.42578125" style="73" bestFit="1" customWidth="1"/>
    <col min="7178" max="7178" width="14.5703125" style="73" customWidth="1"/>
    <col min="7179" max="7179" width="14.85546875" style="73" customWidth="1"/>
    <col min="7180" max="7180" width="11" style="73" customWidth="1"/>
    <col min="7181" max="7181" width="13.7109375" style="73" customWidth="1"/>
    <col min="7182" max="7182" width="12.7109375" style="73" customWidth="1"/>
    <col min="7183" max="7183" width="13.7109375" style="73" customWidth="1"/>
    <col min="7184" max="7184" width="2.28515625" style="73" customWidth="1"/>
    <col min="7185" max="7185" width="2.140625" style="73" customWidth="1"/>
    <col min="7186" max="7186" width="13.140625" style="73" customWidth="1"/>
    <col min="7187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425781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1.28515625" style="73" customWidth="1"/>
    <col min="7433" max="7433" width="10.42578125" style="73" bestFit="1" customWidth="1"/>
    <col min="7434" max="7434" width="14.5703125" style="73" customWidth="1"/>
    <col min="7435" max="7435" width="14.85546875" style="73" customWidth="1"/>
    <col min="7436" max="7436" width="11" style="73" customWidth="1"/>
    <col min="7437" max="7437" width="13.7109375" style="73" customWidth="1"/>
    <col min="7438" max="7438" width="12.7109375" style="73" customWidth="1"/>
    <col min="7439" max="7439" width="13.7109375" style="73" customWidth="1"/>
    <col min="7440" max="7440" width="2.28515625" style="73" customWidth="1"/>
    <col min="7441" max="7441" width="2.140625" style="73" customWidth="1"/>
    <col min="7442" max="7442" width="13.140625" style="73" customWidth="1"/>
    <col min="7443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425781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1.28515625" style="73" customWidth="1"/>
    <col min="7689" max="7689" width="10.42578125" style="73" bestFit="1" customWidth="1"/>
    <col min="7690" max="7690" width="14.5703125" style="73" customWidth="1"/>
    <col min="7691" max="7691" width="14.85546875" style="73" customWidth="1"/>
    <col min="7692" max="7692" width="11" style="73" customWidth="1"/>
    <col min="7693" max="7693" width="13.7109375" style="73" customWidth="1"/>
    <col min="7694" max="7694" width="12.7109375" style="73" customWidth="1"/>
    <col min="7695" max="7695" width="13.7109375" style="73" customWidth="1"/>
    <col min="7696" max="7696" width="2.28515625" style="73" customWidth="1"/>
    <col min="7697" max="7697" width="2.140625" style="73" customWidth="1"/>
    <col min="7698" max="7698" width="13.140625" style="73" customWidth="1"/>
    <col min="7699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425781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1.28515625" style="73" customWidth="1"/>
    <col min="7945" max="7945" width="10.42578125" style="73" bestFit="1" customWidth="1"/>
    <col min="7946" max="7946" width="14.5703125" style="73" customWidth="1"/>
    <col min="7947" max="7947" width="14.85546875" style="73" customWidth="1"/>
    <col min="7948" max="7948" width="11" style="73" customWidth="1"/>
    <col min="7949" max="7949" width="13.7109375" style="73" customWidth="1"/>
    <col min="7950" max="7950" width="12.7109375" style="73" customWidth="1"/>
    <col min="7951" max="7951" width="13.7109375" style="73" customWidth="1"/>
    <col min="7952" max="7952" width="2.28515625" style="73" customWidth="1"/>
    <col min="7953" max="7953" width="2.140625" style="73" customWidth="1"/>
    <col min="7954" max="7954" width="13.140625" style="73" customWidth="1"/>
    <col min="7955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425781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1.28515625" style="73" customWidth="1"/>
    <col min="8201" max="8201" width="10.42578125" style="73" bestFit="1" customWidth="1"/>
    <col min="8202" max="8202" width="14.5703125" style="73" customWidth="1"/>
    <col min="8203" max="8203" width="14.85546875" style="73" customWidth="1"/>
    <col min="8204" max="8204" width="11" style="73" customWidth="1"/>
    <col min="8205" max="8205" width="13.7109375" style="73" customWidth="1"/>
    <col min="8206" max="8206" width="12.7109375" style="73" customWidth="1"/>
    <col min="8207" max="8207" width="13.7109375" style="73" customWidth="1"/>
    <col min="8208" max="8208" width="2.28515625" style="73" customWidth="1"/>
    <col min="8209" max="8209" width="2.140625" style="73" customWidth="1"/>
    <col min="8210" max="8210" width="13.140625" style="73" customWidth="1"/>
    <col min="8211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425781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1.28515625" style="73" customWidth="1"/>
    <col min="8457" max="8457" width="10.42578125" style="73" bestFit="1" customWidth="1"/>
    <col min="8458" max="8458" width="14.5703125" style="73" customWidth="1"/>
    <col min="8459" max="8459" width="14.85546875" style="73" customWidth="1"/>
    <col min="8460" max="8460" width="11" style="73" customWidth="1"/>
    <col min="8461" max="8461" width="13.7109375" style="73" customWidth="1"/>
    <col min="8462" max="8462" width="12.7109375" style="73" customWidth="1"/>
    <col min="8463" max="8463" width="13.7109375" style="73" customWidth="1"/>
    <col min="8464" max="8464" width="2.28515625" style="73" customWidth="1"/>
    <col min="8465" max="8465" width="2.140625" style="73" customWidth="1"/>
    <col min="8466" max="8466" width="13.140625" style="73" customWidth="1"/>
    <col min="8467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425781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1.28515625" style="73" customWidth="1"/>
    <col min="8713" max="8713" width="10.42578125" style="73" bestFit="1" customWidth="1"/>
    <col min="8714" max="8714" width="14.5703125" style="73" customWidth="1"/>
    <col min="8715" max="8715" width="14.85546875" style="73" customWidth="1"/>
    <col min="8716" max="8716" width="11" style="73" customWidth="1"/>
    <col min="8717" max="8717" width="13.7109375" style="73" customWidth="1"/>
    <col min="8718" max="8718" width="12.7109375" style="73" customWidth="1"/>
    <col min="8719" max="8719" width="13.7109375" style="73" customWidth="1"/>
    <col min="8720" max="8720" width="2.28515625" style="73" customWidth="1"/>
    <col min="8721" max="8721" width="2.140625" style="73" customWidth="1"/>
    <col min="8722" max="8722" width="13.140625" style="73" customWidth="1"/>
    <col min="8723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425781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1.28515625" style="73" customWidth="1"/>
    <col min="8969" max="8969" width="10.42578125" style="73" bestFit="1" customWidth="1"/>
    <col min="8970" max="8970" width="14.5703125" style="73" customWidth="1"/>
    <col min="8971" max="8971" width="14.85546875" style="73" customWidth="1"/>
    <col min="8972" max="8972" width="11" style="73" customWidth="1"/>
    <col min="8973" max="8973" width="13.7109375" style="73" customWidth="1"/>
    <col min="8974" max="8974" width="12.7109375" style="73" customWidth="1"/>
    <col min="8975" max="8975" width="13.7109375" style="73" customWidth="1"/>
    <col min="8976" max="8976" width="2.28515625" style="73" customWidth="1"/>
    <col min="8977" max="8977" width="2.140625" style="73" customWidth="1"/>
    <col min="8978" max="8978" width="13.140625" style="73" customWidth="1"/>
    <col min="8979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425781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1.28515625" style="73" customWidth="1"/>
    <col min="9225" max="9225" width="10.42578125" style="73" bestFit="1" customWidth="1"/>
    <col min="9226" max="9226" width="14.5703125" style="73" customWidth="1"/>
    <col min="9227" max="9227" width="14.85546875" style="73" customWidth="1"/>
    <col min="9228" max="9228" width="11" style="73" customWidth="1"/>
    <col min="9229" max="9229" width="13.7109375" style="73" customWidth="1"/>
    <col min="9230" max="9230" width="12.7109375" style="73" customWidth="1"/>
    <col min="9231" max="9231" width="13.7109375" style="73" customWidth="1"/>
    <col min="9232" max="9232" width="2.28515625" style="73" customWidth="1"/>
    <col min="9233" max="9233" width="2.140625" style="73" customWidth="1"/>
    <col min="9234" max="9234" width="13.140625" style="73" customWidth="1"/>
    <col min="9235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425781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1.28515625" style="73" customWidth="1"/>
    <col min="9481" max="9481" width="10.42578125" style="73" bestFit="1" customWidth="1"/>
    <col min="9482" max="9482" width="14.5703125" style="73" customWidth="1"/>
    <col min="9483" max="9483" width="14.85546875" style="73" customWidth="1"/>
    <col min="9484" max="9484" width="11" style="73" customWidth="1"/>
    <col min="9485" max="9485" width="13.7109375" style="73" customWidth="1"/>
    <col min="9486" max="9486" width="12.7109375" style="73" customWidth="1"/>
    <col min="9487" max="9487" width="13.7109375" style="73" customWidth="1"/>
    <col min="9488" max="9488" width="2.28515625" style="73" customWidth="1"/>
    <col min="9489" max="9489" width="2.140625" style="73" customWidth="1"/>
    <col min="9490" max="9490" width="13.140625" style="73" customWidth="1"/>
    <col min="9491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425781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1.28515625" style="73" customWidth="1"/>
    <col min="9737" max="9737" width="10.42578125" style="73" bestFit="1" customWidth="1"/>
    <col min="9738" max="9738" width="14.5703125" style="73" customWidth="1"/>
    <col min="9739" max="9739" width="14.85546875" style="73" customWidth="1"/>
    <col min="9740" max="9740" width="11" style="73" customWidth="1"/>
    <col min="9741" max="9741" width="13.7109375" style="73" customWidth="1"/>
    <col min="9742" max="9742" width="12.7109375" style="73" customWidth="1"/>
    <col min="9743" max="9743" width="13.7109375" style="73" customWidth="1"/>
    <col min="9744" max="9744" width="2.28515625" style="73" customWidth="1"/>
    <col min="9745" max="9745" width="2.140625" style="73" customWidth="1"/>
    <col min="9746" max="9746" width="13.140625" style="73" customWidth="1"/>
    <col min="9747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425781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1.28515625" style="73" customWidth="1"/>
    <col min="9993" max="9993" width="10.42578125" style="73" bestFit="1" customWidth="1"/>
    <col min="9994" max="9994" width="14.5703125" style="73" customWidth="1"/>
    <col min="9995" max="9995" width="14.85546875" style="73" customWidth="1"/>
    <col min="9996" max="9996" width="11" style="73" customWidth="1"/>
    <col min="9997" max="9997" width="13.7109375" style="73" customWidth="1"/>
    <col min="9998" max="9998" width="12.7109375" style="73" customWidth="1"/>
    <col min="9999" max="9999" width="13.7109375" style="73" customWidth="1"/>
    <col min="10000" max="10000" width="2.28515625" style="73" customWidth="1"/>
    <col min="10001" max="10001" width="2.140625" style="73" customWidth="1"/>
    <col min="10002" max="10002" width="13.140625" style="73" customWidth="1"/>
    <col min="10003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425781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1.28515625" style="73" customWidth="1"/>
    <col min="10249" max="10249" width="10.42578125" style="73" bestFit="1" customWidth="1"/>
    <col min="10250" max="10250" width="14.5703125" style="73" customWidth="1"/>
    <col min="10251" max="10251" width="14.85546875" style="73" customWidth="1"/>
    <col min="10252" max="10252" width="11" style="73" customWidth="1"/>
    <col min="10253" max="10253" width="13.7109375" style="73" customWidth="1"/>
    <col min="10254" max="10254" width="12.7109375" style="73" customWidth="1"/>
    <col min="10255" max="10255" width="13.7109375" style="73" customWidth="1"/>
    <col min="10256" max="10256" width="2.28515625" style="73" customWidth="1"/>
    <col min="10257" max="10257" width="2.140625" style="73" customWidth="1"/>
    <col min="10258" max="10258" width="13.140625" style="73" customWidth="1"/>
    <col min="10259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425781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1.28515625" style="73" customWidth="1"/>
    <col min="10505" max="10505" width="10.42578125" style="73" bestFit="1" customWidth="1"/>
    <col min="10506" max="10506" width="14.5703125" style="73" customWidth="1"/>
    <col min="10507" max="10507" width="14.85546875" style="73" customWidth="1"/>
    <col min="10508" max="10508" width="11" style="73" customWidth="1"/>
    <col min="10509" max="10509" width="13.7109375" style="73" customWidth="1"/>
    <col min="10510" max="10510" width="12.7109375" style="73" customWidth="1"/>
    <col min="10511" max="10511" width="13.7109375" style="73" customWidth="1"/>
    <col min="10512" max="10512" width="2.28515625" style="73" customWidth="1"/>
    <col min="10513" max="10513" width="2.140625" style="73" customWidth="1"/>
    <col min="10514" max="10514" width="13.140625" style="73" customWidth="1"/>
    <col min="10515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425781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1.28515625" style="73" customWidth="1"/>
    <col min="10761" max="10761" width="10.42578125" style="73" bestFit="1" customWidth="1"/>
    <col min="10762" max="10762" width="14.5703125" style="73" customWidth="1"/>
    <col min="10763" max="10763" width="14.85546875" style="73" customWidth="1"/>
    <col min="10764" max="10764" width="11" style="73" customWidth="1"/>
    <col min="10765" max="10765" width="13.7109375" style="73" customWidth="1"/>
    <col min="10766" max="10766" width="12.7109375" style="73" customWidth="1"/>
    <col min="10767" max="10767" width="13.7109375" style="73" customWidth="1"/>
    <col min="10768" max="10768" width="2.28515625" style="73" customWidth="1"/>
    <col min="10769" max="10769" width="2.140625" style="73" customWidth="1"/>
    <col min="10770" max="10770" width="13.140625" style="73" customWidth="1"/>
    <col min="10771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425781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1.28515625" style="73" customWidth="1"/>
    <col min="11017" max="11017" width="10.42578125" style="73" bestFit="1" customWidth="1"/>
    <col min="11018" max="11018" width="14.5703125" style="73" customWidth="1"/>
    <col min="11019" max="11019" width="14.85546875" style="73" customWidth="1"/>
    <col min="11020" max="11020" width="11" style="73" customWidth="1"/>
    <col min="11021" max="11021" width="13.7109375" style="73" customWidth="1"/>
    <col min="11022" max="11022" width="12.7109375" style="73" customWidth="1"/>
    <col min="11023" max="11023" width="13.7109375" style="73" customWidth="1"/>
    <col min="11024" max="11024" width="2.28515625" style="73" customWidth="1"/>
    <col min="11025" max="11025" width="2.140625" style="73" customWidth="1"/>
    <col min="11026" max="11026" width="13.140625" style="73" customWidth="1"/>
    <col min="11027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425781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1.28515625" style="73" customWidth="1"/>
    <col min="11273" max="11273" width="10.42578125" style="73" bestFit="1" customWidth="1"/>
    <col min="11274" max="11274" width="14.5703125" style="73" customWidth="1"/>
    <col min="11275" max="11275" width="14.85546875" style="73" customWidth="1"/>
    <col min="11276" max="11276" width="11" style="73" customWidth="1"/>
    <col min="11277" max="11277" width="13.7109375" style="73" customWidth="1"/>
    <col min="11278" max="11278" width="12.7109375" style="73" customWidth="1"/>
    <col min="11279" max="11279" width="13.7109375" style="73" customWidth="1"/>
    <col min="11280" max="11280" width="2.28515625" style="73" customWidth="1"/>
    <col min="11281" max="11281" width="2.140625" style="73" customWidth="1"/>
    <col min="11282" max="11282" width="13.140625" style="73" customWidth="1"/>
    <col min="11283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425781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1.28515625" style="73" customWidth="1"/>
    <col min="11529" max="11529" width="10.42578125" style="73" bestFit="1" customWidth="1"/>
    <col min="11530" max="11530" width="14.5703125" style="73" customWidth="1"/>
    <col min="11531" max="11531" width="14.85546875" style="73" customWidth="1"/>
    <col min="11532" max="11532" width="11" style="73" customWidth="1"/>
    <col min="11533" max="11533" width="13.7109375" style="73" customWidth="1"/>
    <col min="11534" max="11534" width="12.7109375" style="73" customWidth="1"/>
    <col min="11535" max="11535" width="13.7109375" style="73" customWidth="1"/>
    <col min="11536" max="11536" width="2.28515625" style="73" customWidth="1"/>
    <col min="11537" max="11537" width="2.140625" style="73" customWidth="1"/>
    <col min="11538" max="11538" width="13.140625" style="73" customWidth="1"/>
    <col min="11539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425781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1.28515625" style="73" customWidth="1"/>
    <col min="11785" max="11785" width="10.42578125" style="73" bestFit="1" customWidth="1"/>
    <col min="11786" max="11786" width="14.5703125" style="73" customWidth="1"/>
    <col min="11787" max="11787" width="14.85546875" style="73" customWidth="1"/>
    <col min="11788" max="11788" width="11" style="73" customWidth="1"/>
    <col min="11789" max="11789" width="13.7109375" style="73" customWidth="1"/>
    <col min="11790" max="11790" width="12.7109375" style="73" customWidth="1"/>
    <col min="11791" max="11791" width="13.7109375" style="73" customWidth="1"/>
    <col min="11792" max="11792" width="2.28515625" style="73" customWidth="1"/>
    <col min="11793" max="11793" width="2.140625" style="73" customWidth="1"/>
    <col min="11794" max="11794" width="13.140625" style="73" customWidth="1"/>
    <col min="11795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425781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1.28515625" style="73" customWidth="1"/>
    <col min="12041" max="12041" width="10.42578125" style="73" bestFit="1" customWidth="1"/>
    <col min="12042" max="12042" width="14.5703125" style="73" customWidth="1"/>
    <col min="12043" max="12043" width="14.85546875" style="73" customWidth="1"/>
    <col min="12044" max="12044" width="11" style="73" customWidth="1"/>
    <col min="12045" max="12045" width="13.7109375" style="73" customWidth="1"/>
    <col min="12046" max="12046" width="12.7109375" style="73" customWidth="1"/>
    <col min="12047" max="12047" width="13.7109375" style="73" customWidth="1"/>
    <col min="12048" max="12048" width="2.28515625" style="73" customWidth="1"/>
    <col min="12049" max="12049" width="2.140625" style="73" customWidth="1"/>
    <col min="12050" max="12050" width="13.140625" style="73" customWidth="1"/>
    <col min="12051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425781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1.28515625" style="73" customWidth="1"/>
    <col min="12297" max="12297" width="10.42578125" style="73" bestFit="1" customWidth="1"/>
    <col min="12298" max="12298" width="14.5703125" style="73" customWidth="1"/>
    <col min="12299" max="12299" width="14.85546875" style="73" customWidth="1"/>
    <col min="12300" max="12300" width="11" style="73" customWidth="1"/>
    <col min="12301" max="12301" width="13.7109375" style="73" customWidth="1"/>
    <col min="12302" max="12302" width="12.7109375" style="73" customWidth="1"/>
    <col min="12303" max="12303" width="13.7109375" style="73" customWidth="1"/>
    <col min="12304" max="12304" width="2.28515625" style="73" customWidth="1"/>
    <col min="12305" max="12305" width="2.140625" style="73" customWidth="1"/>
    <col min="12306" max="12306" width="13.140625" style="73" customWidth="1"/>
    <col min="12307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425781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1.28515625" style="73" customWidth="1"/>
    <col min="12553" max="12553" width="10.42578125" style="73" bestFit="1" customWidth="1"/>
    <col min="12554" max="12554" width="14.5703125" style="73" customWidth="1"/>
    <col min="12555" max="12555" width="14.85546875" style="73" customWidth="1"/>
    <col min="12556" max="12556" width="11" style="73" customWidth="1"/>
    <col min="12557" max="12557" width="13.7109375" style="73" customWidth="1"/>
    <col min="12558" max="12558" width="12.7109375" style="73" customWidth="1"/>
    <col min="12559" max="12559" width="13.7109375" style="73" customWidth="1"/>
    <col min="12560" max="12560" width="2.28515625" style="73" customWidth="1"/>
    <col min="12561" max="12561" width="2.140625" style="73" customWidth="1"/>
    <col min="12562" max="12562" width="13.140625" style="73" customWidth="1"/>
    <col min="12563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425781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1.28515625" style="73" customWidth="1"/>
    <col min="12809" max="12809" width="10.42578125" style="73" bestFit="1" customWidth="1"/>
    <col min="12810" max="12810" width="14.5703125" style="73" customWidth="1"/>
    <col min="12811" max="12811" width="14.85546875" style="73" customWidth="1"/>
    <col min="12812" max="12812" width="11" style="73" customWidth="1"/>
    <col min="12813" max="12813" width="13.7109375" style="73" customWidth="1"/>
    <col min="12814" max="12814" width="12.7109375" style="73" customWidth="1"/>
    <col min="12815" max="12815" width="13.7109375" style="73" customWidth="1"/>
    <col min="12816" max="12816" width="2.28515625" style="73" customWidth="1"/>
    <col min="12817" max="12817" width="2.140625" style="73" customWidth="1"/>
    <col min="12818" max="12818" width="13.140625" style="73" customWidth="1"/>
    <col min="12819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425781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1.28515625" style="73" customWidth="1"/>
    <col min="13065" max="13065" width="10.42578125" style="73" bestFit="1" customWidth="1"/>
    <col min="13066" max="13066" width="14.5703125" style="73" customWidth="1"/>
    <col min="13067" max="13067" width="14.85546875" style="73" customWidth="1"/>
    <col min="13068" max="13068" width="11" style="73" customWidth="1"/>
    <col min="13069" max="13069" width="13.7109375" style="73" customWidth="1"/>
    <col min="13070" max="13070" width="12.7109375" style="73" customWidth="1"/>
    <col min="13071" max="13071" width="13.7109375" style="73" customWidth="1"/>
    <col min="13072" max="13072" width="2.28515625" style="73" customWidth="1"/>
    <col min="13073" max="13073" width="2.140625" style="73" customWidth="1"/>
    <col min="13074" max="13074" width="13.140625" style="73" customWidth="1"/>
    <col min="13075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425781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1.28515625" style="73" customWidth="1"/>
    <col min="13321" max="13321" width="10.42578125" style="73" bestFit="1" customWidth="1"/>
    <col min="13322" max="13322" width="14.5703125" style="73" customWidth="1"/>
    <col min="13323" max="13323" width="14.85546875" style="73" customWidth="1"/>
    <col min="13324" max="13324" width="11" style="73" customWidth="1"/>
    <col min="13325" max="13325" width="13.7109375" style="73" customWidth="1"/>
    <col min="13326" max="13326" width="12.7109375" style="73" customWidth="1"/>
    <col min="13327" max="13327" width="13.7109375" style="73" customWidth="1"/>
    <col min="13328" max="13328" width="2.28515625" style="73" customWidth="1"/>
    <col min="13329" max="13329" width="2.140625" style="73" customWidth="1"/>
    <col min="13330" max="13330" width="13.140625" style="73" customWidth="1"/>
    <col min="13331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425781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1.28515625" style="73" customWidth="1"/>
    <col min="13577" max="13577" width="10.42578125" style="73" bestFit="1" customWidth="1"/>
    <col min="13578" max="13578" width="14.5703125" style="73" customWidth="1"/>
    <col min="13579" max="13579" width="14.85546875" style="73" customWidth="1"/>
    <col min="13580" max="13580" width="11" style="73" customWidth="1"/>
    <col min="13581" max="13581" width="13.7109375" style="73" customWidth="1"/>
    <col min="13582" max="13582" width="12.7109375" style="73" customWidth="1"/>
    <col min="13583" max="13583" width="13.7109375" style="73" customWidth="1"/>
    <col min="13584" max="13584" width="2.28515625" style="73" customWidth="1"/>
    <col min="13585" max="13585" width="2.140625" style="73" customWidth="1"/>
    <col min="13586" max="13586" width="13.140625" style="73" customWidth="1"/>
    <col min="13587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425781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1.28515625" style="73" customWidth="1"/>
    <col min="13833" max="13833" width="10.42578125" style="73" bestFit="1" customWidth="1"/>
    <col min="13834" max="13834" width="14.5703125" style="73" customWidth="1"/>
    <col min="13835" max="13835" width="14.85546875" style="73" customWidth="1"/>
    <col min="13836" max="13836" width="11" style="73" customWidth="1"/>
    <col min="13837" max="13837" width="13.7109375" style="73" customWidth="1"/>
    <col min="13838" max="13838" width="12.7109375" style="73" customWidth="1"/>
    <col min="13839" max="13839" width="13.7109375" style="73" customWidth="1"/>
    <col min="13840" max="13840" width="2.28515625" style="73" customWidth="1"/>
    <col min="13841" max="13841" width="2.140625" style="73" customWidth="1"/>
    <col min="13842" max="13842" width="13.140625" style="73" customWidth="1"/>
    <col min="13843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425781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1.28515625" style="73" customWidth="1"/>
    <col min="14089" max="14089" width="10.42578125" style="73" bestFit="1" customWidth="1"/>
    <col min="14090" max="14090" width="14.5703125" style="73" customWidth="1"/>
    <col min="14091" max="14091" width="14.85546875" style="73" customWidth="1"/>
    <col min="14092" max="14092" width="11" style="73" customWidth="1"/>
    <col min="14093" max="14093" width="13.7109375" style="73" customWidth="1"/>
    <col min="14094" max="14094" width="12.7109375" style="73" customWidth="1"/>
    <col min="14095" max="14095" width="13.7109375" style="73" customWidth="1"/>
    <col min="14096" max="14096" width="2.28515625" style="73" customWidth="1"/>
    <col min="14097" max="14097" width="2.140625" style="73" customWidth="1"/>
    <col min="14098" max="14098" width="13.140625" style="73" customWidth="1"/>
    <col min="14099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425781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1.28515625" style="73" customWidth="1"/>
    <col min="14345" max="14345" width="10.42578125" style="73" bestFit="1" customWidth="1"/>
    <col min="14346" max="14346" width="14.5703125" style="73" customWidth="1"/>
    <col min="14347" max="14347" width="14.85546875" style="73" customWidth="1"/>
    <col min="14348" max="14348" width="11" style="73" customWidth="1"/>
    <col min="14349" max="14349" width="13.7109375" style="73" customWidth="1"/>
    <col min="14350" max="14350" width="12.7109375" style="73" customWidth="1"/>
    <col min="14351" max="14351" width="13.7109375" style="73" customWidth="1"/>
    <col min="14352" max="14352" width="2.28515625" style="73" customWidth="1"/>
    <col min="14353" max="14353" width="2.140625" style="73" customWidth="1"/>
    <col min="14354" max="14354" width="13.140625" style="73" customWidth="1"/>
    <col min="14355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425781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1.28515625" style="73" customWidth="1"/>
    <col min="14601" max="14601" width="10.42578125" style="73" bestFit="1" customWidth="1"/>
    <col min="14602" max="14602" width="14.5703125" style="73" customWidth="1"/>
    <col min="14603" max="14603" width="14.85546875" style="73" customWidth="1"/>
    <col min="14604" max="14604" width="11" style="73" customWidth="1"/>
    <col min="14605" max="14605" width="13.7109375" style="73" customWidth="1"/>
    <col min="14606" max="14606" width="12.7109375" style="73" customWidth="1"/>
    <col min="14607" max="14607" width="13.7109375" style="73" customWidth="1"/>
    <col min="14608" max="14608" width="2.28515625" style="73" customWidth="1"/>
    <col min="14609" max="14609" width="2.140625" style="73" customWidth="1"/>
    <col min="14610" max="14610" width="13.140625" style="73" customWidth="1"/>
    <col min="14611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425781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1.28515625" style="73" customWidth="1"/>
    <col min="14857" max="14857" width="10.42578125" style="73" bestFit="1" customWidth="1"/>
    <col min="14858" max="14858" width="14.5703125" style="73" customWidth="1"/>
    <col min="14859" max="14859" width="14.85546875" style="73" customWidth="1"/>
    <col min="14860" max="14860" width="11" style="73" customWidth="1"/>
    <col min="14861" max="14861" width="13.7109375" style="73" customWidth="1"/>
    <col min="14862" max="14862" width="12.7109375" style="73" customWidth="1"/>
    <col min="14863" max="14863" width="13.7109375" style="73" customWidth="1"/>
    <col min="14864" max="14864" width="2.28515625" style="73" customWidth="1"/>
    <col min="14865" max="14865" width="2.140625" style="73" customWidth="1"/>
    <col min="14866" max="14866" width="13.140625" style="73" customWidth="1"/>
    <col min="14867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425781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1.28515625" style="73" customWidth="1"/>
    <col min="15113" max="15113" width="10.42578125" style="73" bestFit="1" customWidth="1"/>
    <col min="15114" max="15114" width="14.5703125" style="73" customWidth="1"/>
    <col min="15115" max="15115" width="14.85546875" style="73" customWidth="1"/>
    <col min="15116" max="15116" width="11" style="73" customWidth="1"/>
    <col min="15117" max="15117" width="13.7109375" style="73" customWidth="1"/>
    <col min="15118" max="15118" width="12.7109375" style="73" customWidth="1"/>
    <col min="15119" max="15119" width="13.7109375" style="73" customWidth="1"/>
    <col min="15120" max="15120" width="2.28515625" style="73" customWidth="1"/>
    <col min="15121" max="15121" width="2.140625" style="73" customWidth="1"/>
    <col min="15122" max="15122" width="13.140625" style="73" customWidth="1"/>
    <col min="15123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425781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1.28515625" style="73" customWidth="1"/>
    <col min="15369" max="15369" width="10.42578125" style="73" bestFit="1" customWidth="1"/>
    <col min="15370" max="15370" width="14.5703125" style="73" customWidth="1"/>
    <col min="15371" max="15371" width="14.85546875" style="73" customWidth="1"/>
    <col min="15372" max="15372" width="11" style="73" customWidth="1"/>
    <col min="15373" max="15373" width="13.7109375" style="73" customWidth="1"/>
    <col min="15374" max="15374" width="12.7109375" style="73" customWidth="1"/>
    <col min="15375" max="15375" width="13.7109375" style="73" customWidth="1"/>
    <col min="15376" max="15376" width="2.28515625" style="73" customWidth="1"/>
    <col min="15377" max="15377" width="2.140625" style="73" customWidth="1"/>
    <col min="15378" max="15378" width="13.140625" style="73" customWidth="1"/>
    <col min="15379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425781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1.28515625" style="73" customWidth="1"/>
    <col min="15625" max="15625" width="10.42578125" style="73" bestFit="1" customWidth="1"/>
    <col min="15626" max="15626" width="14.5703125" style="73" customWidth="1"/>
    <col min="15627" max="15627" width="14.85546875" style="73" customWidth="1"/>
    <col min="15628" max="15628" width="11" style="73" customWidth="1"/>
    <col min="15629" max="15629" width="13.7109375" style="73" customWidth="1"/>
    <col min="15630" max="15630" width="12.7109375" style="73" customWidth="1"/>
    <col min="15631" max="15631" width="13.7109375" style="73" customWidth="1"/>
    <col min="15632" max="15632" width="2.28515625" style="73" customWidth="1"/>
    <col min="15633" max="15633" width="2.140625" style="73" customWidth="1"/>
    <col min="15634" max="15634" width="13.140625" style="73" customWidth="1"/>
    <col min="15635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425781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1.28515625" style="73" customWidth="1"/>
    <col min="15881" max="15881" width="10.42578125" style="73" bestFit="1" customWidth="1"/>
    <col min="15882" max="15882" width="14.5703125" style="73" customWidth="1"/>
    <col min="15883" max="15883" width="14.85546875" style="73" customWidth="1"/>
    <col min="15884" max="15884" width="11" style="73" customWidth="1"/>
    <col min="15885" max="15885" width="13.7109375" style="73" customWidth="1"/>
    <col min="15886" max="15886" width="12.7109375" style="73" customWidth="1"/>
    <col min="15887" max="15887" width="13.7109375" style="73" customWidth="1"/>
    <col min="15888" max="15888" width="2.28515625" style="73" customWidth="1"/>
    <col min="15889" max="15889" width="2.140625" style="73" customWidth="1"/>
    <col min="15890" max="15890" width="13.140625" style="73" customWidth="1"/>
    <col min="15891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425781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1.28515625" style="73" customWidth="1"/>
    <col min="16137" max="16137" width="10.42578125" style="73" bestFit="1" customWidth="1"/>
    <col min="16138" max="16138" width="14.5703125" style="73" customWidth="1"/>
    <col min="16139" max="16139" width="14.85546875" style="73" customWidth="1"/>
    <col min="16140" max="16140" width="11" style="73" customWidth="1"/>
    <col min="16141" max="16141" width="13.7109375" style="73" customWidth="1"/>
    <col min="16142" max="16142" width="12.7109375" style="73" customWidth="1"/>
    <col min="16143" max="16143" width="13.7109375" style="73" customWidth="1"/>
    <col min="16144" max="16144" width="2.28515625" style="73" customWidth="1"/>
    <col min="16145" max="16145" width="2.140625" style="73" customWidth="1"/>
    <col min="16146" max="16146" width="13.140625" style="73" customWidth="1"/>
    <col min="16147" max="16384" width="9.140625" style="73"/>
  </cols>
  <sheetData>
    <row r="2" spans="2:18">
      <c r="B2" s="458" t="s">
        <v>653</v>
      </c>
      <c r="C2" s="458"/>
      <c r="D2" s="458"/>
      <c r="M2" s="459"/>
      <c r="N2" s="459"/>
      <c r="O2" s="459"/>
    </row>
    <row r="3" spans="2:18">
      <c r="B3" s="458"/>
      <c r="C3" s="458"/>
      <c r="D3" s="458"/>
      <c r="M3" s="459"/>
      <c r="N3" s="459"/>
      <c r="O3" s="459"/>
    </row>
    <row r="4" spans="2:18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8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8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8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8" ht="19.149999999999999" customHeight="1" thickBot="1">
      <c r="B8" s="175" t="s">
        <v>13</v>
      </c>
      <c r="C8" s="176" t="s">
        <v>52</v>
      </c>
      <c r="D8" s="177">
        <v>44602432.99000001</v>
      </c>
      <c r="E8" s="177">
        <v>0</v>
      </c>
      <c r="F8" s="177">
        <v>1602688.27</v>
      </c>
      <c r="G8" s="177">
        <v>764.99</v>
      </c>
      <c r="H8" s="177">
        <v>0.37</v>
      </c>
      <c r="I8" s="177">
        <v>0</v>
      </c>
      <c r="J8" s="177">
        <v>22580.61</v>
      </c>
      <c r="K8" s="177">
        <v>764.99</v>
      </c>
      <c r="L8" s="177">
        <v>1077621.78</v>
      </c>
      <c r="M8" s="178">
        <v>45104919.24000001</v>
      </c>
      <c r="N8" s="177">
        <v>40262109.299999997</v>
      </c>
      <c r="O8" s="179">
        <v>4842809.9400000125</v>
      </c>
      <c r="R8" s="86"/>
    </row>
    <row r="9" spans="2:18" ht="20.45" customHeight="1" thickBot="1">
      <c r="B9" s="175" t="s">
        <v>53</v>
      </c>
      <c r="C9" s="176" t="s">
        <v>54</v>
      </c>
      <c r="D9" s="177">
        <v>347000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347000</v>
      </c>
      <c r="N9" s="308">
        <v>0</v>
      </c>
      <c r="O9" s="179">
        <v>347000</v>
      </c>
      <c r="R9" s="86"/>
    </row>
    <row r="10" spans="2:18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8">
        <v>0</v>
      </c>
      <c r="O10" s="179">
        <v>0</v>
      </c>
      <c r="R10" s="86"/>
    </row>
    <row r="11" spans="2:18" ht="30.75" thickBot="1">
      <c r="B11" s="175" t="s">
        <v>57</v>
      </c>
      <c r="C11" s="176" t="s">
        <v>58</v>
      </c>
      <c r="D11" s="177">
        <v>131419.53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131419.53</v>
      </c>
      <c r="N11" s="178">
        <v>71736.41</v>
      </c>
      <c r="O11" s="179">
        <v>59683.119999999995</v>
      </c>
      <c r="R11" s="86"/>
    </row>
    <row r="12" spans="2:18" ht="24.6" customHeight="1" thickBot="1">
      <c r="B12" s="175" t="s">
        <v>59</v>
      </c>
      <c r="C12" s="176" t="s">
        <v>60</v>
      </c>
      <c r="D12" s="177">
        <v>34929885.140000001</v>
      </c>
      <c r="E12" s="177">
        <v>0</v>
      </c>
      <c r="F12" s="177">
        <v>1363484.59</v>
      </c>
      <c r="G12" s="177">
        <v>764.99</v>
      </c>
      <c r="H12" s="177">
        <v>0.37</v>
      </c>
      <c r="I12" s="177"/>
      <c r="J12" s="177">
        <v>22580.61</v>
      </c>
      <c r="K12" s="177">
        <v>0</v>
      </c>
      <c r="L12" s="177">
        <v>1018480.69</v>
      </c>
      <c r="M12" s="178">
        <v>35253073.790000007</v>
      </c>
      <c r="N12" s="178">
        <v>31650304.010000002</v>
      </c>
      <c r="O12" s="179">
        <v>3602769.7800000049</v>
      </c>
      <c r="R12" s="86"/>
    </row>
    <row r="13" spans="2:18" ht="24.6" customHeight="1" thickBot="1">
      <c r="B13" s="175" t="s">
        <v>61</v>
      </c>
      <c r="C13" s="176" t="s">
        <v>62</v>
      </c>
      <c r="D13" s="177">
        <v>744718.06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744718.06</v>
      </c>
      <c r="N13" s="178">
        <v>531778.99</v>
      </c>
      <c r="O13" s="179">
        <v>212939.07000000007</v>
      </c>
      <c r="R13" s="86"/>
    </row>
    <row r="14" spans="2:18" ht="24.6" customHeight="1" thickBot="1">
      <c r="B14" s="175" t="s">
        <v>63</v>
      </c>
      <c r="C14" s="176" t="s">
        <v>64</v>
      </c>
      <c r="D14" s="177">
        <v>8449410.2600000016</v>
      </c>
      <c r="E14" s="177">
        <v>0</v>
      </c>
      <c r="F14" s="177">
        <v>239203.68</v>
      </c>
      <c r="G14" s="177">
        <v>0</v>
      </c>
      <c r="H14" s="177">
        <v>0</v>
      </c>
      <c r="I14" s="177">
        <v>0</v>
      </c>
      <c r="J14" s="177">
        <v>0</v>
      </c>
      <c r="K14" s="177">
        <v>764.99</v>
      </c>
      <c r="L14" s="177">
        <v>59141.09</v>
      </c>
      <c r="M14" s="178">
        <v>8628707.8600000013</v>
      </c>
      <c r="N14" s="178">
        <v>8008289.8899999997</v>
      </c>
      <c r="O14" s="179">
        <v>620417.9700000016</v>
      </c>
      <c r="R14" s="86"/>
    </row>
    <row r="15" spans="2:18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147259.13</v>
      </c>
      <c r="G15" s="177"/>
      <c r="H15" s="177">
        <v>280547.12</v>
      </c>
      <c r="I15" s="177"/>
      <c r="J15" s="177">
        <v>230547.12</v>
      </c>
      <c r="K15" s="177">
        <v>0</v>
      </c>
      <c r="L15" s="177">
        <v>0</v>
      </c>
      <c r="M15" s="178">
        <v>197259.13</v>
      </c>
      <c r="N15" s="178"/>
      <c r="O15" s="179">
        <v>197259.13</v>
      </c>
      <c r="R15" s="86"/>
    </row>
    <row r="16" spans="2:18" ht="31.9" customHeight="1" thickBot="1">
      <c r="B16" s="181" t="s">
        <v>20</v>
      </c>
      <c r="C16" s="176" t="s">
        <v>66</v>
      </c>
      <c r="D16" s="177">
        <v>19576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19576</v>
      </c>
      <c r="M16" s="178">
        <v>0</v>
      </c>
      <c r="N16" s="178"/>
      <c r="O16" s="179">
        <v>0</v>
      </c>
      <c r="R16" s="86"/>
    </row>
    <row r="17" spans="2:18" ht="20.45" customHeight="1" thickBot="1">
      <c r="B17" s="181" t="s">
        <v>22</v>
      </c>
      <c r="C17" s="176" t="s">
        <v>67</v>
      </c>
      <c r="D17" s="177">
        <v>370557.92000000004</v>
      </c>
      <c r="E17" s="177">
        <v>0</v>
      </c>
      <c r="F17" s="177">
        <v>12915.39</v>
      </c>
      <c r="G17" s="177">
        <v>0</v>
      </c>
      <c r="H17" s="177">
        <v>0.26</v>
      </c>
      <c r="I17" s="177">
        <v>0</v>
      </c>
      <c r="J17" s="177">
        <v>0</v>
      </c>
      <c r="K17" s="177">
        <v>0</v>
      </c>
      <c r="L17" s="177">
        <v>0</v>
      </c>
      <c r="M17" s="178">
        <v>383473.57000000007</v>
      </c>
      <c r="N17" s="309">
        <v>353928.77</v>
      </c>
      <c r="O17" s="179">
        <v>29544.800000000047</v>
      </c>
      <c r="R17" s="86"/>
    </row>
    <row r="18" spans="2:18" ht="22.15" customHeight="1" thickBot="1">
      <c r="B18" s="452" t="s">
        <v>68</v>
      </c>
      <c r="C18" s="453"/>
      <c r="D18" s="178">
        <v>44992566.910000011</v>
      </c>
      <c r="E18" s="178">
        <v>0</v>
      </c>
      <c r="F18" s="178">
        <v>1762862.7899999998</v>
      </c>
      <c r="G18" s="178">
        <v>764.99</v>
      </c>
      <c r="H18" s="178">
        <v>280547.75</v>
      </c>
      <c r="I18" s="178">
        <v>0</v>
      </c>
      <c r="J18" s="178">
        <v>253127.72999999998</v>
      </c>
      <c r="K18" s="178">
        <v>764.99</v>
      </c>
      <c r="L18" s="178">
        <v>1097197.78</v>
      </c>
      <c r="M18" s="178">
        <v>45685651.940000013</v>
      </c>
      <c r="N18" s="178">
        <v>40616038.07</v>
      </c>
      <c r="O18" s="179">
        <v>5069613.8700000122</v>
      </c>
      <c r="R18" s="86"/>
    </row>
    <row r="19" spans="2:18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8" ht="6" customHeight="1" thickTop="1"/>
    <row r="21" spans="2:18" ht="9.6" customHeight="1">
      <c r="B21" s="185" t="s">
        <v>71</v>
      </c>
    </row>
    <row r="22" spans="2:18" ht="10.9" customHeight="1">
      <c r="B22" s="185" t="s">
        <v>72</v>
      </c>
    </row>
    <row r="23" spans="2:18" ht="10.15" customHeight="1">
      <c r="B23" s="185" t="s">
        <v>73</v>
      </c>
    </row>
    <row r="24" spans="2:18" ht="38.450000000000003" customHeight="1"/>
    <row r="25" spans="2:18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8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2:R26"/>
  <sheetViews>
    <sheetView showGridLines="0" showOutlineSymbols="0" zoomScale="70" zoomScaleNormal="70" workbookViewId="0">
      <selection activeCell="D8" sqref="D8: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7" style="73" customWidth="1"/>
    <col min="5" max="5" width="10.42578125" style="73" bestFit="1" customWidth="1"/>
    <col min="6" max="6" width="16.85546875" style="73" customWidth="1"/>
    <col min="7" max="7" width="14.28515625" style="73" customWidth="1"/>
    <col min="8" max="8" width="13.7109375" style="73" customWidth="1"/>
    <col min="9" max="9" width="10.42578125" style="73" bestFit="1" customWidth="1"/>
    <col min="10" max="10" width="17" style="73" customWidth="1"/>
    <col min="11" max="11" width="14.85546875" style="73" customWidth="1"/>
    <col min="12" max="12" width="12.140625" style="73" customWidth="1"/>
    <col min="13" max="13" width="20.5703125" style="73" customWidth="1"/>
    <col min="14" max="14" width="16" style="73" customWidth="1"/>
    <col min="15" max="15" width="16.140625" style="73" customWidth="1"/>
    <col min="16" max="16" width="2.28515625" style="73" customWidth="1"/>
    <col min="17" max="17" width="2.140625" style="73" customWidth="1"/>
    <col min="18" max="18" width="15.28515625" style="73" customWidth="1"/>
    <col min="19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425781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1.28515625" style="73" customWidth="1"/>
    <col min="265" max="265" width="10.42578125" style="73" bestFit="1" customWidth="1"/>
    <col min="266" max="266" width="14.5703125" style="73" customWidth="1"/>
    <col min="267" max="267" width="14.85546875" style="73" customWidth="1"/>
    <col min="268" max="268" width="11" style="73" customWidth="1"/>
    <col min="269" max="269" width="13.7109375" style="73" customWidth="1"/>
    <col min="270" max="270" width="12.7109375" style="73" customWidth="1"/>
    <col min="271" max="271" width="13.7109375" style="73" customWidth="1"/>
    <col min="272" max="272" width="2.28515625" style="73" customWidth="1"/>
    <col min="273" max="273" width="2.140625" style="73" customWidth="1"/>
    <col min="274" max="274" width="13.140625" style="73" customWidth="1"/>
    <col min="275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425781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1.28515625" style="73" customWidth="1"/>
    <col min="521" max="521" width="10.42578125" style="73" bestFit="1" customWidth="1"/>
    <col min="522" max="522" width="14.5703125" style="73" customWidth="1"/>
    <col min="523" max="523" width="14.85546875" style="73" customWidth="1"/>
    <col min="524" max="524" width="11" style="73" customWidth="1"/>
    <col min="525" max="525" width="13.7109375" style="73" customWidth="1"/>
    <col min="526" max="526" width="12.7109375" style="73" customWidth="1"/>
    <col min="527" max="527" width="13.7109375" style="73" customWidth="1"/>
    <col min="528" max="528" width="2.28515625" style="73" customWidth="1"/>
    <col min="529" max="529" width="2.140625" style="73" customWidth="1"/>
    <col min="530" max="530" width="13.140625" style="73" customWidth="1"/>
    <col min="531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425781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1.28515625" style="73" customWidth="1"/>
    <col min="777" max="777" width="10.42578125" style="73" bestFit="1" customWidth="1"/>
    <col min="778" max="778" width="14.5703125" style="73" customWidth="1"/>
    <col min="779" max="779" width="14.85546875" style="73" customWidth="1"/>
    <col min="780" max="780" width="11" style="73" customWidth="1"/>
    <col min="781" max="781" width="13.7109375" style="73" customWidth="1"/>
    <col min="782" max="782" width="12.7109375" style="73" customWidth="1"/>
    <col min="783" max="783" width="13.7109375" style="73" customWidth="1"/>
    <col min="784" max="784" width="2.28515625" style="73" customWidth="1"/>
    <col min="785" max="785" width="2.140625" style="73" customWidth="1"/>
    <col min="786" max="786" width="13.140625" style="73" customWidth="1"/>
    <col min="787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425781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1.28515625" style="73" customWidth="1"/>
    <col min="1033" max="1033" width="10.42578125" style="73" bestFit="1" customWidth="1"/>
    <col min="1034" max="1034" width="14.5703125" style="73" customWidth="1"/>
    <col min="1035" max="1035" width="14.85546875" style="73" customWidth="1"/>
    <col min="1036" max="1036" width="11" style="73" customWidth="1"/>
    <col min="1037" max="1037" width="13.7109375" style="73" customWidth="1"/>
    <col min="1038" max="1038" width="12.7109375" style="73" customWidth="1"/>
    <col min="1039" max="1039" width="13.7109375" style="73" customWidth="1"/>
    <col min="1040" max="1040" width="2.28515625" style="73" customWidth="1"/>
    <col min="1041" max="1041" width="2.140625" style="73" customWidth="1"/>
    <col min="1042" max="1042" width="13.140625" style="73" customWidth="1"/>
    <col min="1043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425781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1.28515625" style="73" customWidth="1"/>
    <col min="1289" max="1289" width="10.42578125" style="73" bestFit="1" customWidth="1"/>
    <col min="1290" max="1290" width="14.5703125" style="73" customWidth="1"/>
    <col min="1291" max="1291" width="14.85546875" style="73" customWidth="1"/>
    <col min="1292" max="1292" width="11" style="73" customWidth="1"/>
    <col min="1293" max="1293" width="13.7109375" style="73" customWidth="1"/>
    <col min="1294" max="1294" width="12.7109375" style="73" customWidth="1"/>
    <col min="1295" max="1295" width="13.7109375" style="73" customWidth="1"/>
    <col min="1296" max="1296" width="2.28515625" style="73" customWidth="1"/>
    <col min="1297" max="1297" width="2.140625" style="73" customWidth="1"/>
    <col min="1298" max="1298" width="13.140625" style="73" customWidth="1"/>
    <col min="1299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425781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1.28515625" style="73" customWidth="1"/>
    <col min="1545" max="1545" width="10.42578125" style="73" bestFit="1" customWidth="1"/>
    <col min="1546" max="1546" width="14.5703125" style="73" customWidth="1"/>
    <col min="1547" max="1547" width="14.85546875" style="73" customWidth="1"/>
    <col min="1548" max="1548" width="11" style="73" customWidth="1"/>
    <col min="1549" max="1549" width="13.7109375" style="73" customWidth="1"/>
    <col min="1550" max="1550" width="12.7109375" style="73" customWidth="1"/>
    <col min="1551" max="1551" width="13.7109375" style="73" customWidth="1"/>
    <col min="1552" max="1552" width="2.28515625" style="73" customWidth="1"/>
    <col min="1553" max="1553" width="2.140625" style="73" customWidth="1"/>
    <col min="1554" max="1554" width="13.140625" style="73" customWidth="1"/>
    <col min="1555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425781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1.28515625" style="73" customWidth="1"/>
    <col min="1801" max="1801" width="10.42578125" style="73" bestFit="1" customWidth="1"/>
    <col min="1802" max="1802" width="14.5703125" style="73" customWidth="1"/>
    <col min="1803" max="1803" width="14.85546875" style="73" customWidth="1"/>
    <col min="1804" max="1804" width="11" style="73" customWidth="1"/>
    <col min="1805" max="1805" width="13.7109375" style="73" customWidth="1"/>
    <col min="1806" max="1806" width="12.7109375" style="73" customWidth="1"/>
    <col min="1807" max="1807" width="13.7109375" style="73" customWidth="1"/>
    <col min="1808" max="1808" width="2.28515625" style="73" customWidth="1"/>
    <col min="1809" max="1809" width="2.140625" style="73" customWidth="1"/>
    <col min="1810" max="1810" width="13.140625" style="73" customWidth="1"/>
    <col min="1811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425781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1.28515625" style="73" customWidth="1"/>
    <col min="2057" max="2057" width="10.42578125" style="73" bestFit="1" customWidth="1"/>
    <col min="2058" max="2058" width="14.5703125" style="73" customWidth="1"/>
    <col min="2059" max="2059" width="14.85546875" style="73" customWidth="1"/>
    <col min="2060" max="2060" width="11" style="73" customWidth="1"/>
    <col min="2061" max="2061" width="13.7109375" style="73" customWidth="1"/>
    <col min="2062" max="2062" width="12.7109375" style="73" customWidth="1"/>
    <col min="2063" max="2063" width="13.7109375" style="73" customWidth="1"/>
    <col min="2064" max="2064" width="2.28515625" style="73" customWidth="1"/>
    <col min="2065" max="2065" width="2.140625" style="73" customWidth="1"/>
    <col min="2066" max="2066" width="13.140625" style="73" customWidth="1"/>
    <col min="2067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425781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1.28515625" style="73" customWidth="1"/>
    <col min="2313" max="2313" width="10.42578125" style="73" bestFit="1" customWidth="1"/>
    <col min="2314" max="2314" width="14.5703125" style="73" customWidth="1"/>
    <col min="2315" max="2315" width="14.85546875" style="73" customWidth="1"/>
    <col min="2316" max="2316" width="11" style="73" customWidth="1"/>
    <col min="2317" max="2317" width="13.7109375" style="73" customWidth="1"/>
    <col min="2318" max="2318" width="12.7109375" style="73" customWidth="1"/>
    <col min="2319" max="2319" width="13.7109375" style="73" customWidth="1"/>
    <col min="2320" max="2320" width="2.28515625" style="73" customWidth="1"/>
    <col min="2321" max="2321" width="2.140625" style="73" customWidth="1"/>
    <col min="2322" max="2322" width="13.140625" style="73" customWidth="1"/>
    <col min="2323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425781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1.28515625" style="73" customWidth="1"/>
    <col min="2569" max="2569" width="10.42578125" style="73" bestFit="1" customWidth="1"/>
    <col min="2570" max="2570" width="14.5703125" style="73" customWidth="1"/>
    <col min="2571" max="2571" width="14.85546875" style="73" customWidth="1"/>
    <col min="2572" max="2572" width="11" style="73" customWidth="1"/>
    <col min="2573" max="2573" width="13.7109375" style="73" customWidth="1"/>
    <col min="2574" max="2574" width="12.7109375" style="73" customWidth="1"/>
    <col min="2575" max="2575" width="13.7109375" style="73" customWidth="1"/>
    <col min="2576" max="2576" width="2.28515625" style="73" customWidth="1"/>
    <col min="2577" max="2577" width="2.140625" style="73" customWidth="1"/>
    <col min="2578" max="2578" width="13.140625" style="73" customWidth="1"/>
    <col min="2579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425781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1.28515625" style="73" customWidth="1"/>
    <col min="2825" max="2825" width="10.42578125" style="73" bestFit="1" customWidth="1"/>
    <col min="2826" max="2826" width="14.5703125" style="73" customWidth="1"/>
    <col min="2827" max="2827" width="14.85546875" style="73" customWidth="1"/>
    <col min="2828" max="2828" width="11" style="73" customWidth="1"/>
    <col min="2829" max="2829" width="13.7109375" style="73" customWidth="1"/>
    <col min="2830" max="2830" width="12.7109375" style="73" customWidth="1"/>
    <col min="2831" max="2831" width="13.7109375" style="73" customWidth="1"/>
    <col min="2832" max="2832" width="2.28515625" style="73" customWidth="1"/>
    <col min="2833" max="2833" width="2.140625" style="73" customWidth="1"/>
    <col min="2834" max="2834" width="13.140625" style="73" customWidth="1"/>
    <col min="2835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425781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1.28515625" style="73" customWidth="1"/>
    <col min="3081" max="3081" width="10.42578125" style="73" bestFit="1" customWidth="1"/>
    <col min="3082" max="3082" width="14.5703125" style="73" customWidth="1"/>
    <col min="3083" max="3083" width="14.85546875" style="73" customWidth="1"/>
    <col min="3084" max="3084" width="11" style="73" customWidth="1"/>
    <col min="3085" max="3085" width="13.7109375" style="73" customWidth="1"/>
    <col min="3086" max="3086" width="12.7109375" style="73" customWidth="1"/>
    <col min="3087" max="3087" width="13.7109375" style="73" customWidth="1"/>
    <col min="3088" max="3088" width="2.28515625" style="73" customWidth="1"/>
    <col min="3089" max="3089" width="2.140625" style="73" customWidth="1"/>
    <col min="3090" max="3090" width="13.140625" style="73" customWidth="1"/>
    <col min="3091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425781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1.28515625" style="73" customWidth="1"/>
    <col min="3337" max="3337" width="10.42578125" style="73" bestFit="1" customWidth="1"/>
    <col min="3338" max="3338" width="14.5703125" style="73" customWidth="1"/>
    <col min="3339" max="3339" width="14.85546875" style="73" customWidth="1"/>
    <col min="3340" max="3340" width="11" style="73" customWidth="1"/>
    <col min="3341" max="3341" width="13.7109375" style="73" customWidth="1"/>
    <col min="3342" max="3342" width="12.7109375" style="73" customWidth="1"/>
    <col min="3343" max="3343" width="13.7109375" style="73" customWidth="1"/>
    <col min="3344" max="3344" width="2.28515625" style="73" customWidth="1"/>
    <col min="3345" max="3345" width="2.140625" style="73" customWidth="1"/>
    <col min="3346" max="3346" width="13.140625" style="73" customWidth="1"/>
    <col min="3347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425781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1.28515625" style="73" customWidth="1"/>
    <col min="3593" max="3593" width="10.42578125" style="73" bestFit="1" customWidth="1"/>
    <col min="3594" max="3594" width="14.5703125" style="73" customWidth="1"/>
    <col min="3595" max="3595" width="14.85546875" style="73" customWidth="1"/>
    <col min="3596" max="3596" width="11" style="73" customWidth="1"/>
    <col min="3597" max="3597" width="13.7109375" style="73" customWidth="1"/>
    <col min="3598" max="3598" width="12.7109375" style="73" customWidth="1"/>
    <col min="3599" max="3599" width="13.7109375" style="73" customWidth="1"/>
    <col min="3600" max="3600" width="2.28515625" style="73" customWidth="1"/>
    <col min="3601" max="3601" width="2.140625" style="73" customWidth="1"/>
    <col min="3602" max="3602" width="13.140625" style="73" customWidth="1"/>
    <col min="3603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425781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1.28515625" style="73" customWidth="1"/>
    <col min="3849" max="3849" width="10.42578125" style="73" bestFit="1" customWidth="1"/>
    <col min="3850" max="3850" width="14.5703125" style="73" customWidth="1"/>
    <col min="3851" max="3851" width="14.85546875" style="73" customWidth="1"/>
    <col min="3852" max="3852" width="11" style="73" customWidth="1"/>
    <col min="3853" max="3853" width="13.7109375" style="73" customWidth="1"/>
    <col min="3854" max="3854" width="12.7109375" style="73" customWidth="1"/>
    <col min="3855" max="3855" width="13.7109375" style="73" customWidth="1"/>
    <col min="3856" max="3856" width="2.28515625" style="73" customWidth="1"/>
    <col min="3857" max="3857" width="2.140625" style="73" customWidth="1"/>
    <col min="3858" max="3858" width="13.140625" style="73" customWidth="1"/>
    <col min="3859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425781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1.28515625" style="73" customWidth="1"/>
    <col min="4105" max="4105" width="10.42578125" style="73" bestFit="1" customWidth="1"/>
    <col min="4106" max="4106" width="14.5703125" style="73" customWidth="1"/>
    <col min="4107" max="4107" width="14.85546875" style="73" customWidth="1"/>
    <col min="4108" max="4108" width="11" style="73" customWidth="1"/>
    <col min="4109" max="4109" width="13.7109375" style="73" customWidth="1"/>
    <col min="4110" max="4110" width="12.7109375" style="73" customWidth="1"/>
    <col min="4111" max="4111" width="13.7109375" style="73" customWidth="1"/>
    <col min="4112" max="4112" width="2.28515625" style="73" customWidth="1"/>
    <col min="4113" max="4113" width="2.140625" style="73" customWidth="1"/>
    <col min="4114" max="4114" width="13.140625" style="73" customWidth="1"/>
    <col min="4115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425781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1.28515625" style="73" customWidth="1"/>
    <col min="4361" max="4361" width="10.42578125" style="73" bestFit="1" customWidth="1"/>
    <col min="4362" max="4362" width="14.5703125" style="73" customWidth="1"/>
    <col min="4363" max="4363" width="14.85546875" style="73" customWidth="1"/>
    <col min="4364" max="4364" width="11" style="73" customWidth="1"/>
    <col min="4365" max="4365" width="13.7109375" style="73" customWidth="1"/>
    <col min="4366" max="4366" width="12.7109375" style="73" customWidth="1"/>
    <col min="4367" max="4367" width="13.7109375" style="73" customWidth="1"/>
    <col min="4368" max="4368" width="2.28515625" style="73" customWidth="1"/>
    <col min="4369" max="4369" width="2.140625" style="73" customWidth="1"/>
    <col min="4370" max="4370" width="13.140625" style="73" customWidth="1"/>
    <col min="4371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425781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1.28515625" style="73" customWidth="1"/>
    <col min="4617" max="4617" width="10.42578125" style="73" bestFit="1" customWidth="1"/>
    <col min="4618" max="4618" width="14.5703125" style="73" customWidth="1"/>
    <col min="4619" max="4619" width="14.85546875" style="73" customWidth="1"/>
    <col min="4620" max="4620" width="11" style="73" customWidth="1"/>
    <col min="4621" max="4621" width="13.7109375" style="73" customWidth="1"/>
    <col min="4622" max="4622" width="12.7109375" style="73" customWidth="1"/>
    <col min="4623" max="4623" width="13.7109375" style="73" customWidth="1"/>
    <col min="4624" max="4624" width="2.28515625" style="73" customWidth="1"/>
    <col min="4625" max="4625" width="2.140625" style="73" customWidth="1"/>
    <col min="4626" max="4626" width="13.140625" style="73" customWidth="1"/>
    <col min="4627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425781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1.28515625" style="73" customWidth="1"/>
    <col min="4873" max="4873" width="10.42578125" style="73" bestFit="1" customWidth="1"/>
    <col min="4874" max="4874" width="14.5703125" style="73" customWidth="1"/>
    <col min="4875" max="4875" width="14.85546875" style="73" customWidth="1"/>
    <col min="4876" max="4876" width="11" style="73" customWidth="1"/>
    <col min="4877" max="4877" width="13.7109375" style="73" customWidth="1"/>
    <col min="4878" max="4878" width="12.7109375" style="73" customWidth="1"/>
    <col min="4879" max="4879" width="13.7109375" style="73" customWidth="1"/>
    <col min="4880" max="4880" width="2.28515625" style="73" customWidth="1"/>
    <col min="4881" max="4881" width="2.140625" style="73" customWidth="1"/>
    <col min="4882" max="4882" width="13.140625" style="73" customWidth="1"/>
    <col min="4883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425781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1.28515625" style="73" customWidth="1"/>
    <col min="5129" max="5129" width="10.42578125" style="73" bestFit="1" customWidth="1"/>
    <col min="5130" max="5130" width="14.5703125" style="73" customWidth="1"/>
    <col min="5131" max="5131" width="14.85546875" style="73" customWidth="1"/>
    <col min="5132" max="5132" width="11" style="73" customWidth="1"/>
    <col min="5133" max="5133" width="13.7109375" style="73" customWidth="1"/>
    <col min="5134" max="5134" width="12.7109375" style="73" customWidth="1"/>
    <col min="5135" max="5135" width="13.7109375" style="73" customWidth="1"/>
    <col min="5136" max="5136" width="2.28515625" style="73" customWidth="1"/>
    <col min="5137" max="5137" width="2.140625" style="73" customWidth="1"/>
    <col min="5138" max="5138" width="13.140625" style="73" customWidth="1"/>
    <col min="5139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425781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1.28515625" style="73" customWidth="1"/>
    <col min="5385" max="5385" width="10.42578125" style="73" bestFit="1" customWidth="1"/>
    <col min="5386" max="5386" width="14.5703125" style="73" customWidth="1"/>
    <col min="5387" max="5387" width="14.85546875" style="73" customWidth="1"/>
    <col min="5388" max="5388" width="11" style="73" customWidth="1"/>
    <col min="5389" max="5389" width="13.7109375" style="73" customWidth="1"/>
    <col min="5390" max="5390" width="12.7109375" style="73" customWidth="1"/>
    <col min="5391" max="5391" width="13.7109375" style="73" customWidth="1"/>
    <col min="5392" max="5392" width="2.28515625" style="73" customWidth="1"/>
    <col min="5393" max="5393" width="2.140625" style="73" customWidth="1"/>
    <col min="5394" max="5394" width="13.140625" style="73" customWidth="1"/>
    <col min="5395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425781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1.28515625" style="73" customWidth="1"/>
    <col min="5641" max="5641" width="10.42578125" style="73" bestFit="1" customWidth="1"/>
    <col min="5642" max="5642" width="14.5703125" style="73" customWidth="1"/>
    <col min="5643" max="5643" width="14.85546875" style="73" customWidth="1"/>
    <col min="5644" max="5644" width="11" style="73" customWidth="1"/>
    <col min="5645" max="5645" width="13.7109375" style="73" customWidth="1"/>
    <col min="5646" max="5646" width="12.7109375" style="73" customWidth="1"/>
    <col min="5647" max="5647" width="13.7109375" style="73" customWidth="1"/>
    <col min="5648" max="5648" width="2.28515625" style="73" customWidth="1"/>
    <col min="5649" max="5649" width="2.140625" style="73" customWidth="1"/>
    <col min="5650" max="5650" width="13.140625" style="73" customWidth="1"/>
    <col min="5651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425781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1.28515625" style="73" customWidth="1"/>
    <col min="5897" max="5897" width="10.42578125" style="73" bestFit="1" customWidth="1"/>
    <col min="5898" max="5898" width="14.5703125" style="73" customWidth="1"/>
    <col min="5899" max="5899" width="14.85546875" style="73" customWidth="1"/>
    <col min="5900" max="5900" width="11" style="73" customWidth="1"/>
    <col min="5901" max="5901" width="13.7109375" style="73" customWidth="1"/>
    <col min="5902" max="5902" width="12.7109375" style="73" customWidth="1"/>
    <col min="5903" max="5903" width="13.7109375" style="73" customWidth="1"/>
    <col min="5904" max="5904" width="2.28515625" style="73" customWidth="1"/>
    <col min="5905" max="5905" width="2.140625" style="73" customWidth="1"/>
    <col min="5906" max="5906" width="13.140625" style="73" customWidth="1"/>
    <col min="5907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425781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1.28515625" style="73" customWidth="1"/>
    <col min="6153" max="6153" width="10.42578125" style="73" bestFit="1" customWidth="1"/>
    <col min="6154" max="6154" width="14.5703125" style="73" customWidth="1"/>
    <col min="6155" max="6155" width="14.85546875" style="73" customWidth="1"/>
    <col min="6156" max="6156" width="11" style="73" customWidth="1"/>
    <col min="6157" max="6157" width="13.7109375" style="73" customWidth="1"/>
    <col min="6158" max="6158" width="12.7109375" style="73" customWidth="1"/>
    <col min="6159" max="6159" width="13.7109375" style="73" customWidth="1"/>
    <col min="6160" max="6160" width="2.28515625" style="73" customWidth="1"/>
    <col min="6161" max="6161" width="2.140625" style="73" customWidth="1"/>
    <col min="6162" max="6162" width="13.140625" style="73" customWidth="1"/>
    <col min="6163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425781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1.28515625" style="73" customWidth="1"/>
    <col min="6409" max="6409" width="10.42578125" style="73" bestFit="1" customWidth="1"/>
    <col min="6410" max="6410" width="14.5703125" style="73" customWidth="1"/>
    <col min="6411" max="6411" width="14.85546875" style="73" customWidth="1"/>
    <col min="6412" max="6412" width="11" style="73" customWidth="1"/>
    <col min="6413" max="6413" width="13.7109375" style="73" customWidth="1"/>
    <col min="6414" max="6414" width="12.7109375" style="73" customWidth="1"/>
    <col min="6415" max="6415" width="13.7109375" style="73" customWidth="1"/>
    <col min="6416" max="6416" width="2.28515625" style="73" customWidth="1"/>
    <col min="6417" max="6417" width="2.140625" style="73" customWidth="1"/>
    <col min="6418" max="6418" width="13.140625" style="73" customWidth="1"/>
    <col min="6419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425781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1.28515625" style="73" customWidth="1"/>
    <col min="6665" max="6665" width="10.42578125" style="73" bestFit="1" customWidth="1"/>
    <col min="6666" max="6666" width="14.5703125" style="73" customWidth="1"/>
    <col min="6667" max="6667" width="14.85546875" style="73" customWidth="1"/>
    <col min="6668" max="6668" width="11" style="73" customWidth="1"/>
    <col min="6669" max="6669" width="13.7109375" style="73" customWidth="1"/>
    <col min="6670" max="6670" width="12.7109375" style="73" customWidth="1"/>
    <col min="6671" max="6671" width="13.7109375" style="73" customWidth="1"/>
    <col min="6672" max="6672" width="2.28515625" style="73" customWidth="1"/>
    <col min="6673" max="6673" width="2.140625" style="73" customWidth="1"/>
    <col min="6674" max="6674" width="13.140625" style="73" customWidth="1"/>
    <col min="6675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425781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1.28515625" style="73" customWidth="1"/>
    <col min="6921" max="6921" width="10.42578125" style="73" bestFit="1" customWidth="1"/>
    <col min="6922" max="6922" width="14.5703125" style="73" customWidth="1"/>
    <col min="6923" max="6923" width="14.85546875" style="73" customWidth="1"/>
    <col min="6924" max="6924" width="11" style="73" customWidth="1"/>
    <col min="6925" max="6925" width="13.7109375" style="73" customWidth="1"/>
    <col min="6926" max="6926" width="12.7109375" style="73" customWidth="1"/>
    <col min="6927" max="6927" width="13.7109375" style="73" customWidth="1"/>
    <col min="6928" max="6928" width="2.28515625" style="73" customWidth="1"/>
    <col min="6929" max="6929" width="2.140625" style="73" customWidth="1"/>
    <col min="6930" max="6930" width="13.140625" style="73" customWidth="1"/>
    <col min="6931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425781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1.28515625" style="73" customWidth="1"/>
    <col min="7177" max="7177" width="10.42578125" style="73" bestFit="1" customWidth="1"/>
    <col min="7178" max="7178" width="14.5703125" style="73" customWidth="1"/>
    <col min="7179" max="7179" width="14.85546875" style="73" customWidth="1"/>
    <col min="7180" max="7180" width="11" style="73" customWidth="1"/>
    <col min="7181" max="7181" width="13.7109375" style="73" customWidth="1"/>
    <col min="7182" max="7182" width="12.7109375" style="73" customWidth="1"/>
    <col min="7183" max="7183" width="13.7109375" style="73" customWidth="1"/>
    <col min="7184" max="7184" width="2.28515625" style="73" customWidth="1"/>
    <col min="7185" max="7185" width="2.140625" style="73" customWidth="1"/>
    <col min="7186" max="7186" width="13.140625" style="73" customWidth="1"/>
    <col min="7187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425781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1.28515625" style="73" customWidth="1"/>
    <col min="7433" max="7433" width="10.42578125" style="73" bestFit="1" customWidth="1"/>
    <col min="7434" max="7434" width="14.5703125" style="73" customWidth="1"/>
    <col min="7435" max="7435" width="14.85546875" style="73" customWidth="1"/>
    <col min="7436" max="7436" width="11" style="73" customWidth="1"/>
    <col min="7437" max="7437" width="13.7109375" style="73" customWidth="1"/>
    <col min="7438" max="7438" width="12.7109375" style="73" customWidth="1"/>
    <col min="7439" max="7439" width="13.7109375" style="73" customWidth="1"/>
    <col min="7440" max="7440" width="2.28515625" style="73" customWidth="1"/>
    <col min="7441" max="7441" width="2.140625" style="73" customWidth="1"/>
    <col min="7442" max="7442" width="13.140625" style="73" customWidth="1"/>
    <col min="7443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425781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1.28515625" style="73" customWidth="1"/>
    <col min="7689" max="7689" width="10.42578125" style="73" bestFit="1" customWidth="1"/>
    <col min="7690" max="7690" width="14.5703125" style="73" customWidth="1"/>
    <col min="7691" max="7691" width="14.85546875" style="73" customWidth="1"/>
    <col min="7692" max="7692" width="11" style="73" customWidth="1"/>
    <col min="7693" max="7693" width="13.7109375" style="73" customWidth="1"/>
    <col min="7694" max="7694" width="12.7109375" style="73" customWidth="1"/>
    <col min="7695" max="7695" width="13.7109375" style="73" customWidth="1"/>
    <col min="7696" max="7696" width="2.28515625" style="73" customWidth="1"/>
    <col min="7697" max="7697" width="2.140625" style="73" customWidth="1"/>
    <col min="7698" max="7698" width="13.140625" style="73" customWidth="1"/>
    <col min="7699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425781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1.28515625" style="73" customWidth="1"/>
    <col min="7945" max="7945" width="10.42578125" style="73" bestFit="1" customWidth="1"/>
    <col min="7946" max="7946" width="14.5703125" style="73" customWidth="1"/>
    <col min="7947" max="7947" width="14.85546875" style="73" customWidth="1"/>
    <col min="7948" max="7948" width="11" style="73" customWidth="1"/>
    <col min="7949" max="7949" width="13.7109375" style="73" customWidth="1"/>
    <col min="7950" max="7950" width="12.7109375" style="73" customWidth="1"/>
    <col min="7951" max="7951" width="13.7109375" style="73" customWidth="1"/>
    <col min="7952" max="7952" width="2.28515625" style="73" customWidth="1"/>
    <col min="7953" max="7953" width="2.140625" style="73" customWidth="1"/>
    <col min="7954" max="7954" width="13.140625" style="73" customWidth="1"/>
    <col min="7955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425781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1.28515625" style="73" customWidth="1"/>
    <col min="8201" max="8201" width="10.42578125" style="73" bestFit="1" customWidth="1"/>
    <col min="8202" max="8202" width="14.5703125" style="73" customWidth="1"/>
    <col min="8203" max="8203" width="14.85546875" style="73" customWidth="1"/>
    <col min="8204" max="8204" width="11" style="73" customWidth="1"/>
    <col min="8205" max="8205" width="13.7109375" style="73" customWidth="1"/>
    <col min="8206" max="8206" width="12.7109375" style="73" customWidth="1"/>
    <col min="8207" max="8207" width="13.7109375" style="73" customWidth="1"/>
    <col min="8208" max="8208" width="2.28515625" style="73" customWidth="1"/>
    <col min="8209" max="8209" width="2.140625" style="73" customWidth="1"/>
    <col min="8210" max="8210" width="13.140625" style="73" customWidth="1"/>
    <col min="8211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425781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1.28515625" style="73" customWidth="1"/>
    <col min="8457" max="8457" width="10.42578125" style="73" bestFit="1" customWidth="1"/>
    <col min="8458" max="8458" width="14.5703125" style="73" customWidth="1"/>
    <col min="8459" max="8459" width="14.85546875" style="73" customWidth="1"/>
    <col min="8460" max="8460" width="11" style="73" customWidth="1"/>
    <col min="8461" max="8461" width="13.7109375" style="73" customWidth="1"/>
    <col min="8462" max="8462" width="12.7109375" style="73" customWidth="1"/>
    <col min="8463" max="8463" width="13.7109375" style="73" customWidth="1"/>
    <col min="8464" max="8464" width="2.28515625" style="73" customWidth="1"/>
    <col min="8465" max="8465" width="2.140625" style="73" customWidth="1"/>
    <col min="8466" max="8466" width="13.140625" style="73" customWidth="1"/>
    <col min="8467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425781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1.28515625" style="73" customWidth="1"/>
    <col min="8713" max="8713" width="10.42578125" style="73" bestFit="1" customWidth="1"/>
    <col min="8714" max="8714" width="14.5703125" style="73" customWidth="1"/>
    <col min="8715" max="8715" width="14.85546875" style="73" customWidth="1"/>
    <col min="8716" max="8716" width="11" style="73" customWidth="1"/>
    <col min="8717" max="8717" width="13.7109375" style="73" customWidth="1"/>
    <col min="8718" max="8718" width="12.7109375" style="73" customWidth="1"/>
    <col min="8719" max="8719" width="13.7109375" style="73" customWidth="1"/>
    <col min="8720" max="8720" width="2.28515625" style="73" customWidth="1"/>
    <col min="8721" max="8721" width="2.140625" style="73" customWidth="1"/>
    <col min="8722" max="8722" width="13.140625" style="73" customWidth="1"/>
    <col min="8723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425781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1.28515625" style="73" customWidth="1"/>
    <col min="8969" max="8969" width="10.42578125" style="73" bestFit="1" customWidth="1"/>
    <col min="8970" max="8970" width="14.5703125" style="73" customWidth="1"/>
    <col min="8971" max="8971" width="14.85546875" style="73" customWidth="1"/>
    <col min="8972" max="8972" width="11" style="73" customWidth="1"/>
    <col min="8973" max="8973" width="13.7109375" style="73" customWidth="1"/>
    <col min="8974" max="8974" width="12.7109375" style="73" customWidth="1"/>
    <col min="8975" max="8975" width="13.7109375" style="73" customWidth="1"/>
    <col min="8976" max="8976" width="2.28515625" style="73" customWidth="1"/>
    <col min="8977" max="8977" width="2.140625" style="73" customWidth="1"/>
    <col min="8978" max="8978" width="13.140625" style="73" customWidth="1"/>
    <col min="8979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425781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1.28515625" style="73" customWidth="1"/>
    <col min="9225" max="9225" width="10.42578125" style="73" bestFit="1" customWidth="1"/>
    <col min="9226" max="9226" width="14.5703125" style="73" customWidth="1"/>
    <col min="9227" max="9227" width="14.85546875" style="73" customWidth="1"/>
    <col min="9228" max="9228" width="11" style="73" customWidth="1"/>
    <col min="9229" max="9229" width="13.7109375" style="73" customWidth="1"/>
    <col min="9230" max="9230" width="12.7109375" style="73" customWidth="1"/>
    <col min="9231" max="9231" width="13.7109375" style="73" customWidth="1"/>
    <col min="9232" max="9232" width="2.28515625" style="73" customWidth="1"/>
    <col min="9233" max="9233" width="2.140625" style="73" customWidth="1"/>
    <col min="9234" max="9234" width="13.140625" style="73" customWidth="1"/>
    <col min="9235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425781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1.28515625" style="73" customWidth="1"/>
    <col min="9481" max="9481" width="10.42578125" style="73" bestFit="1" customWidth="1"/>
    <col min="9482" max="9482" width="14.5703125" style="73" customWidth="1"/>
    <col min="9483" max="9483" width="14.85546875" style="73" customWidth="1"/>
    <col min="9484" max="9484" width="11" style="73" customWidth="1"/>
    <col min="9485" max="9485" width="13.7109375" style="73" customWidth="1"/>
    <col min="9486" max="9486" width="12.7109375" style="73" customWidth="1"/>
    <col min="9487" max="9487" width="13.7109375" style="73" customWidth="1"/>
    <col min="9488" max="9488" width="2.28515625" style="73" customWidth="1"/>
    <col min="9489" max="9489" width="2.140625" style="73" customWidth="1"/>
    <col min="9490" max="9490" width="13.140625" style="73" customWidth="1"/>
    <col min="9491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425781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1.28515625" style="73" customWidth="1"/>
    <col min="9737" max="9737" width="10.42578125" style="73" bestFit="1" customWidth="1"/>
    <col min="9738" max="9738" width="14.5703125" style="73" customWidth="1"/>
    <col min="9739" max="9739" width="14.85546875" style="73" customWidth="1"/>
    <col min="9740" max="9740" width="11" style="73" customWidth="1"/>
    <col min="9741" max="9741" width="13.7109375" style="73" customWidth="1"/>
    <col min="9742" max="9742" width="12.7109375" style="73" customWidth="1"/>
    <col min="9743" max="9743" width="13.7109375" style="73" customWidth="1"/>
    <col min="9744" max="9744" width="2.28515625" style="73" customWidth="1"/>
    <col min="9745" max="9745" width="2.140625" style="73" customWidth="1"/>
    <col min="9746" max="9746" width="13.140625" style="73" customWidth="1"/>
    <col min="9747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425781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1.28515625" style="73" customWidth="1"/>
    <col min="9993" max="9993" width="10.42578125" style="73" bestFit="1" customWidth="1"/>
    <col min="9994" max="9994" width="14.5703125" style="73" customWidth="1"/>
    <col min="9995" max="9995" width="14.85546875" style="73" customWidth="1"/>
    <col min="9996" max="9996" width="11" style="73" customWidth="1"/>
    <col min="9997" max="9997" width="13.7109375" style="73" customWidth="1"/>
    <col min="9998" max="9998" width="12.7109375" style="73" customWidth="1"/>
    <col min="9999" max="9999" width="13.7109375" style="73" customWidth="1"/>
    <col min="10000" max="10000" width="2.28515625" style="73" customWidth="1"/>
    <col min="10001" max="10001" width="2.140625" style="73" customWidth="1"/>
    <col min="10002" max="10002" width="13.140625" style="73" customWidth="1"/>
    <col min="10003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425781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1.28515625" style="73" customWidth="1"/>
    <col min="10249" max="10249" width="10.42578125" style="73" bestFit="1" customWidth="1"/>
    <col min="10250" max="10250" width="14.5703125" style="73" customWidth="1"/>
    <col min="10251" max="10251" width="14.85546875" style="73" customWidth="1"/>
    <col min="10252" max="10252" width="11" style="73" customWidth="1"/>
    <col min="10253" max="10253" width="13.7109375" style="73" customWidth="1"/>
    <col min="10254" max="10254" width="12.7109375" style="73" customWidth="1"/>
    <col min="10255" max="10255" width="13.7109375" style="73" customWidth="1"/>
    <col min="10256" max="10256" width="2.28515625" style="73" customWidth="1"/>
    <col min="10257" max="10257" width="2.140625" style="73" customWidth="1"/>
    <col min="10258" max="10258" width="13.140625" style="73" customWidth="1"/>
    <col min="10259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425781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1.28515625" style="73" customWidth="1"/>
    <col min="10505" max="10505" width="10.42578125" style="73" bestFit="1" customWidth="1"/>
    <col min="10506" max="10506" width="14.5703125" style="73" customWidth="1"/>
    <col min="10507" max="10507" width="14.85546875" style="73" customWidth="1"/>
    <col min="10508" max="10508" width="11" style="73" customWidth="1"/>
    <col min="10509" max="10509" width="13.7109375" style="73" customWidth="1"/>
    <col min="10510" max="10510" width="12.7109375" style="73" customWidth="1"/>
    <col min="10511" max="10511" width="13.7109375" style="73" customWidth="1"/>
    <col min="10512" max="10512" width="2.28515625" style="73" customWidth="1"/>
    <col min="10513" max="10513" width="2.140625" style="73" customWidth="1"/>
    <col min="10514" max="10514" width="13.140625" style="73" customWidth="1"/>
    <col min="10515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425781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1.28515625" style="73" customWidth="1"/>
    <col min="10761" max="10761" width="10.42578125" style="73" bestFit="1" customWidth="1"/>
    <col min="10762" max="10762" width="14.5703125" style="73" customWidth="1"/>
    <col min="10763" max="10763" width="14.85546875" style="73" customWidth="1"/>
    <col min="10764" max="10764" width="11" style="73" customWidth="1"/>
    <col min="10765" max="10765" width="13.7109375" style="73" customWidth="1"/>
    <col min="10766" max="10766" width="12.7109375" style="73" customWidth="1"/>
    <col min="10767" max="10767" width="13.7109375" style="73" customWidth="1"/>
    <col min="10768" max="10768" width="2.28515625" style="73" customWidth="1"/>
    <col min="10769" max="10769" width="2.140625" style="73" customWidth="1"/>
    <col min="10770" max="10770" width="13.140625" style="73" customWidth="1"/>
    <col min="10771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425781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1.28515625" style="73" customWidth="1"/>
    <col min="11017" max="11017" width="10.42578125" style="73" bestFit="1" customWidth="1"/>
    <col min="11018" max="11018" width="14.5703125" style="73" customWidth="1"/>
    <col min="11019" max="11019" width="14.85546875" style="73" customWidth="1"/>
    <col min="11020" max="11020" width="11" style="73" customWidth="1"/>
    <col min="11021" max="11021" width="13.7109375" style="73" customWidth="1"/>
    <col min="11022" max="11022" width="12.7109375" style="73" customWidth="1"/>
    <col min="11023" max="11023" width="13.7109375" style="73" customWidth="1"/>
    <col min="11024" max="11024" width="2.28515625" style="73" customWidth="1"/>
    <col min="11025" max="11025" width="2.140625" style="73" customWidth="1"/>
    <col min="11026" max="11026" width="13.140625" style="73" customWidth="1"/>
    <col min="11027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425781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1.28515625" style="73" customWidth="1"/>
    <col min="11273" max="11273" width="10.42578125" style="73" bestFit="1" customWidth="1"/>
    <col min="11274" max="11274" width="14.5703125" style="73" customWidth="1"/>
    <col min="11275" max="11275" width="14.85546875" style="73" customWidth="1"/>
    <col min="11276" max="11276" width="11" style="73" customWidth="1"/>
    <col min="11277" max="11277" width="13.7109375" style="73" customWidth="1"/>
    <col min="11278" max="11278" width="12.7109375" style="73" customWidth="1"/>
    <col min="11279" max="11279" width="13.7109375" style="73" customWidth="1"/>
    <col min="11280" max="11280" width="2.28515625" style="73" customWidth="1"/>
    <col min="11281" max="11281" width="2.140625" style="73" customWidth="1"/>
    <col min="11282" max="11282" width="13.140625" style="73" customWidth="1"/>
    <col min="11283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425781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1.28515625" style="73" customWidth="1"/>
    <col min="11529" max="11529" width="10.42578125" style="73" bestFit="1" customWidth="1"/>
    <col min="11530" max="11530" width="14.5703125" style="73" customWidth="1"/>
    <col min="11531" max="11531" width="14.85546875" style="73" customWidth="1"/>
    <col min="11532" max="11532" width="11" style="73" customWidth="1"/>
    <col min="11533" max="11533" width="13.7109375" style="73" customWidth="1"/>
    <col min="11534" max="11534" width="12.7109375" style="73" customWidth="1"/>
    <col min="11535" max="11535" width="13.7109375" style="73" customWidth="1"/>
    <col min="11536" max="11536" width="2.28515625" style="73" customWidth="1"/>
    <col min="11537" max="11537" width="2.140625" style="73" customWidth="1"/>
    <col min="11538" max="11538" width="13.140625" style="73" customWidth="1"/>
    <col min="11539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425781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1.28515625" style="73" customWidth="1"/>
    <col min="11785" max="11785" width="10.42578125" style="73" bestFit="1" customWidth="1"/>
    <col min="11786" max="11786" width="14.5703125" style="73" customWidth="1"/>
    <col min="11787" max="11787" width="14.85546875" style="73" customWidth="1"/>
    <col min="11788" max="11788" width="11" style="73" customWidth="1"/>
    <col min="11789" max="11789" width="13.7109375" style="73" customWidth="1"/>
    <col min="11790" max="11790" width="12.7109375" style="73" customWidth="1"/>
    <col min="11791" max="11791" width="13.7109375" style="73" customWidth="1"/>
    <col min="11792" max="11792" width="2.28515625" style="73" customWidth="1"/>
    <col min="11793" max="11793" width="2.140625" style="73" customWidth="1"/>
    <col min="11794" max="11794" width="13.140625" style="73" customWidth="1"/>
    <col min="11795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425781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1.28515625" style="73" customWidth="1"/>
    <col min="12041" max="12041" width="10.42578125" style="73" bestFit="1" customWidth="1"/>
    <col min="12042" max="12042" width="14.5703125" style="73" customWidth="1"/>
    <col min="12043" max="12043" width="14.85546875" style="73" customWidth="1"/>
    <col min="12044" max="12044" width="11" style="73" customWidth="1"/>
    <col min="12045" max="12045" width="13.7109375" style="73" customWidth="1"/>
    <col min="12046" max="12046" width="12.7109375" style="73" customWidth="1"/>
    <col min="12047" max="12047" width="13.7109375" style="73" customWidth="1"/>
    <col min="12048" max="12048" width="2.28515625" style="73" customWidth="1"/>
    <col min="12049" max="12049" width="2.140625" style="73" customWidth="1"/>
    <col min="12050" max="12050" width="13.140625" style="73" customWidth="1"/>
    <col min="12051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425781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1.28515625" style="73" customWidth="1"/>
    <col min="12297" max="12297" width="10.42578125" style="73" bestFit="1" customWidth="1"/>
    <col min="12298" max="12298" width="14.5703125" style="73" customWidth="1"/>
    <col min="12299" max="12299" width="14.85546875" style="73" customWidth="1"/>
    <col min="12300" max="12300" width="11" style="73" customWidth="1"/>
    <col min="12301" max="12301" width="13.7109375" style="73" customWidth="1"/>
    <col min="12302" max="12302" width="12.7109375" style="73" customWidth="1"/>
    <col min="12303" max="12303" width="13.7109375" style="73" customWidth="1"/>
    <col min="12304" max="12304" width="2.28515625" style="73" customWidth="1"/>
    <col min="12305" max="12305" width="2.140625" style="73" customWidth="1"/>
    <col min="12306" max="12306" width="13.140625" style="73" customWidth="1"/>
    <col min="12307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425781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1.28515625" style="73" customWidth="1"/>
    <col min="12553" max="12553" width="10.42578125" style="73" bestFit="1" customWidth="1"/>
    <col min="12554" max="12554" width="14.5703125" style="73" customWidth="1"/>
    <col min="12555" max="12555" width="14.85546875" style="73" customWidth="1"/>
    <col min="12556" max="12556" width="11" style="73" customWidth="1"/>
    <col min="12557" max="12557" width="13.7109375" style="73" customWidth="1"/>
    <col min="12558" max="12558" width="12.7109375" style="73" customWidth="1"/>
    <col min="12559" max="12559" width="13.7109375" style="73" customWidth="1"/>
    <col min="12560" max="12560" width="2.28515625" style="73" customWidth="1"/>
    <col min="12561" max="12561" width="2.140625" style="73" customWidth="1"/>
    <col min="12562" max="12562" width="13.140625" style="73" customWidth="1"/>
    <col min="12563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425781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1.28515625" style="73" customWidth="1"/>
    <col min="12809" max="12809" width="10.42578125" style="73" bestFit="1" customWidth="1"/>
    <col min="12810" max="12810" width="14.5703125" style="73" customWidth="1"/>
    <col min="12811" max="12811" width="14.85546875" style="73" customWidth="1"/>
    <col min="12812" max="12812" width="11" style="73" customWidth="1"/>
    <col min="12813" max="12813" width="13.7109375" style="73" customWidth="1"/>
    <col min="12814" max="12814" width="12.7109375" style="73" customWidth="1"/>
    <col min="12815" max="12815" width="13.7109375" style="73" customWidth="1"/>
    <col min="12816" max="12816" width="2.28515625" style="73" customWidth="1"/>
    <col min="12817" max="12817" width="2.140625" style="73" customWidth="1"/>
    <col min="12818" max="12818" width="13.140625" style="73" customWidth="1"/>
    <col min="12819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425781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1.28515625" style="73" customWidth="1"/>
    <col min="13065" max="13065" width="10.42578125" style="73" bestFit="1" customWidth="1"/>
    <col min="13066" max="13066" width="14.5703125" style="73" customWidth="1"/>
    <col min="13067" max="13067" width="14.85546875" style="73" customWidth="1"/>
    <col min="13068" max="13068" width="11" style="73" customWidth="1"/>
    <col min="13069" max="13069" width="13.7109375" style="73" customWidth="1"/>
    <col min="13070" max="13070" width="12.7109375" style="73" customWidth="1"/>
    <col min="13071" max="13071" width="13.7109375" style="73" customWidth="1"/>
    <col min="13072" max="13072" width="2.28515625" style="73" customWidth="1"/>
    <col min="13073" max="13073" width="2.140625" style="73" customWidth="1"/>
    <col min="13074" max="13074" width="13.140625" style="73" customWidth="1"/>
    <col min="13075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425781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1.28515625" style="73" customWidth="1"/>
    <col min="13321" max="13321" width="10.42578125" style="73" bestFit="1" customWidth="1"/>
    <col min="13322" max="13322" width="14.5703125" style="73" customWidth="1"/>
    <col min="13323" max="13323" width="14.85546875" style="73" customWidth="1"/>
    <col min="13324" max="13324" width="11" style="73" customWidth="1"/>
    <col min="13325" max="13325" width="13.7109375" style="73" customWidth="1"/>
    <col min="13326" max="13326" width="12.7109375" style="73" customWidth="1"/>
    <col min="13327" max="13327" width="13.7109375" style="73" customWidth="1"/>
    <col min="13328" max="13328" width="2.28515625" style="73" customWidth="1"/>
    <col min="13329" max="13329" width="2.140625" style="73" customWidth="1"/>
    <col min="13330" max="13330" width="13.140625" style="73" customWidth="1"/>
    <col min="13331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425781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1.28515625" style="73" customWidth="1"/>
    <col min="13577" max="13577" width="10.42578125" style="73" bestFit="1" customWidth="1"/>
    <col min="13578" max="13578" width="14.5703125" style="73" customWidth="1"/>
    <col min="13579" max="13579" width="14.85546875" style="73" customWidth="1"/>
    <col min="13580" max="13580" width="11" style="73" customWidth="1"/>
    <col min="13581" max="13581" width="13.7109375" style="73" customWidth="1"/>
    <col min="13582" max="13582" width="12.7109375" style="73" customWidth="1"/>
    <col min="13583" max="13583" width="13.7109375" style="73" customWidth="1"/>
    <col min="13584" max="13584" width="2.28515625" style="73" customWidth="1"/>
    <col min="13585" max="13585" width="2.140625" style="73" customWidth="1"/>
    <col min="13586" max="13586" width="13.140625" style="73" customWidth="1"/>
    <col min="13587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425781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1.28515625" style="73" customWidth="1"/>
    <col min="13833" max="13833" width="10.42578125" style="73" bestFit="1" customWidth="1"/>
    <col min="13834" max="13834" width="14.5703125" style="73" customWidth="1"/>
    <col min="13835" max="13835" width="14.85546875" style="73" customWidth="1"/>
    <col min="13836" max="13836" width="11" style="73" customWidth="1"/>
    <col min="13837" max="13837" width="13.7109375" style="73" customWidth="1"/>
    <col min="13838" max="13838" width="12.7109375" style="73" customWidth="1"/>
    <col min="13839" max="13839" width="13.7109375" style="73" customWidth="1"/>
    <col min="13840" max="13840" width="2.28515625" style="73" customWidth="1"/>
    <col min="13841" max="13841" width="2.140625" style="73" customWidth="1"/>
    <col min="13842" max="13842" width="13.140625" style="73" customWidth="1"/>
    <col min="13843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425781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1.28515625" style="73" customWidth="1"/>
    <col min="14089" max="14089" width="10.42578125" style="73" bestFit="1" customWidth="1"/>
    <col min="14090" max="14090" width="14.5703125" style="73" customWidth="1"/>
    <col min="14091" max="14091" width="14.85546875" style="73" customWidth="1"/>
    <col min="14092" max="14092" width="11" style="73" customWidth="1"/>
    <col min="14093" max="14093" width="13.7109375" style="73" customWidth="1"/>
    <col min="14094" max="14094" width="12.7109375" style="73" customWidth="1"/>
    <col min="14095" max="14095" width="13.7109375" style="73" customWidth="1"/>
    <col min="14096" max="14096" width="2.28515625" style="73" customWidth="1"/>
    <col min="14097" max="14097" width="2.140625" style="73" customWidth="1"/>
    <col min="14098" max="14098" width="13.140625" style="73" customWidth="1"/>
    <col min="14099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425781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1.28515625" style="73" customWidth="1"/>
    <col min="14345" max="14345" width="10.42578125" style="73" bestFit="1" customWidth="1"/>
    <col min="14346" max="14346" width="14.5703125" style="73" customWidth="1"/>
    <col min="14347" max="14347" width="14.85546875" style="73" customWidth="1"/>
    <col min="14348" max="14348" width="11" style="73" customWidth="1"/>
    <col min="14349" max="14349" width="13.7109375" style="73" customWidth="1"/>
    <col min="14350" max="14350" width="12.7109375" style="73" customWidth="1"/>
    <col min="14351" max="14351" width="13.7109375" style="73" customWidth="1"/>
    <col min="14352" max="14352" width="2.28515625" style="73" customWidth="1"/>
    <col min="14353" max="14353" width="2.140625" style="73" customWidth="1"/>
    <col min="14354" max="14354" width="13.140625" style="73" customWidth="1"/>
    <col min="14355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425781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1.28515625" style="73" customWidth="1"/>
    <col min="14601" max="14601" width="10.42578125" style="73" bestFit="1" customWidth="1"/>
    <col min="14602" max="14602" width="14.5703125" style="73" customWidth="1"/>
    <col min="14603" max="14603" width="14.85546875" style="73" customWidth="1"/>
    <col min="14604" max="14604" width="11" style="73" customWidth="1"/>
    <col min="14605" max="14605" width="13.7109375" style="73" customWidth="1"/>
    <col min="14606" max="14606" width="12.7109375" style="73" customWidth="1"/>
    <col min="14607" max="14607" width="13.7109375" style="73" customWidth="1"/>
    <col min="14608" max="14608" width="2.28515625" style="73" customWidth="1"/>
    <col min="14609" max="14609" width="2.140625" style="73" customWidth="1"/>
    <col min="14610" max="14610" width="13.140625" style="73" customWidth="1"/>
    <col min="14611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425781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1.28515625" style="73" customWidth="1"/>
    <col min="14857" max="14857" width="10.42578125" style="73" bestFit="1" customWidth="1"/>
    <col min="14858" max="14858" width="14.5703125" style="73" customWidth="1"/>
    <col min="14859" max="14859" width="14.85546875" style="73" customWidth="1"/>
    <col min="14860" max="14860" width="11" style="73" customWidth="1"/>
    <col min="14861" max="14861" width="13.7109375" style="73" customWidth="1"/>
    <col min="14862" max="14862" width="12.7109375" style="73" customWidth="1"/>
    <col min="14863" max="14863" width="13.7109375" style="73" customWidth="1"/>
    <col min="14864" max="14864" width="2.28515625" style="73" customWidth="1"/>
    <col min="14865" max="14865" width="2.140625" style="73" customWidth="1"/>
    <col min="14866" max="14866" width="13.140625" style="73" customWidth="1"/>
    <col min="14867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425781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1.28515625" style="73" customWidth="1"/>
    <col min="15113" max="15113" width="10.42578125" style="73" bestFit="1" customWidth="1"/>
    <col min="15114" max="15114" width="14.5703125" style="73" customWidth="1"/>
    <col min="15115" max="15115" width="14.85546875" style="73" customWidth="1"/>
    <col min="15116" max="15116" width="11" style="73" customWidth="1"/>
    <col min="15117" max="15117" width="13.7109375" style="73" customWidth="1"/>
    <col min="15118" max="15118" width="12.7109375" style="73" customWidth="1"/>
    <col min="15119" max="15119" width="13.7109375" style="73" customWidth="1"/>
    <col min="15120" max="15120" width="2.28515625" style="73" customWidth="1"/>
    <col min="15121" max="15121" width="2.140625" style="73" customWidth="1"/>
    <col min="15122" max="15122" width="13.140625" style="73" customWidth="1"/>
    <col min="15123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425781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1.28515625" style="73" customWidth="1"/>
    <col min="15369" max="15369" width="10.42578125" style="73" bestFit="1" customWidth="1"/>
    <col min="15370" max="15370" width="14.5703125" style="73" customWidth="1"/>
    <col min="15371" max="15371" width="14.85546875" style="73" customWidth="1"/>
    <col min="15372" max="15372" width="11" style="73" customWidth="1"/>
    <col min="15373" max="15373" width="13.7109375" style="73" customWidth="1"/>
    <col min="15374" max="15374" width="12.7109375" style="73" customWidth="1"/>
    <col min="15375" max="15375" width="13.7109375" style="73" customWidth="1"/>
    <col min="15376" max="15376" width="2.28515625" style="73" customWidth="1"/>
    <col min="15377" max="15377" width="2.140625" style="73" customWidth="1"/>
    <col min="15378" max="15378" width="13.140625" style="73" customWidth="1"/>
    <col min="15379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425781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1.28515625" style="73" customWidth="1"/>
    <col min="15625" max="15625" width="10.42578125" style="73" bestFit="1" customWidth="1"/>
    <col min="15626" max="15626" width="14.5703125" style="73" customWidth="1"/>
    <col min="15627" max="15627" width="14.85546875" style="73" customWidth="1"/>
    <col min="15628" max="15628" width="11" style="73" customWidth="1"/>
    <col min="15629" max="15629" width="13.7109375" style="73" customWidth="1"/>
    <col min="15630" max="15630" width="12.7109375" style="73" customWidth="1"/>
    <col min="15631" max="15631" width="13.7109375" style="73" customWidth="1"/>
    <col min="15632" max="15632" width="2.28515625" style="73" customWidth="1"/>
    <col min="15633" max="15633" width="2.140625" style="73" customWidth="1"/>
    <col min="15634" max="15634" width="13.140625" style="73" customWidth="1"/>
    <col min="15635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425781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1.28515625" style="73" customWidth="1"/>
    <col min="15881" max="15881" width="10.42578125" style="73" bestFit="1" customWidth="1"/>
    <col min="15882" max="15882" width="14.5703125" style="73" customWidth="1"/>
    <col min="15883" max="15883" width="14.85546875" style="73" customWidth="1"/>
    <col min="15884" max="15884" width="11" style="73" customWidth="1"/>
    <col min="15885" max="15885" width="13.7109375" style="73" customWidth="1"/>
    <col min="15886" max="15886" width="12.7109375" style="73" customWidth="1"/>
    <col min="15887" max="15887" width="13.7109375" style="73" customWidth="1"/>
    <col min="15888" max="15888" width="2.28515625" style="73" customWidth="1"/>
    <col min="15889" max="15889" width="2.140625" style="73" customWidth="1"/>
    <col min="15890" max="15890" width="13.140625" style="73" customWidth="1"/>
    <col min="15891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425781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1.28515625" style="73" customWidth="1"/>
    <col min="16137" max="16137" width="10.42578125" style="73" bestFit="1" customWidth="1"/>
    <col min="16138" max="16138" width="14.5703125" style="73" customWidth="1"/>
    <col min="16139" max="16139" width="14.85546875" style="73" customWidth="1"/>
    <col min="16140" max="16140" width="11" style="73" customWidth="1"/>
    <col min="16141" max="16141" width="13.7109375" style="73" customWidth="1"/>
    <col min="16142" max="16142" width="12.7109375" style="73" customWidth="1"/>
    <col min="16143" max="16143" width="13.7109375" style="73" customWidth="1"/>
    <col min="16144" max="16144" width="2.28515625" style="73" customWidth="1"/>
    <col min="16145" max="16145" width="2.140625" style="73" customWidth="1"/>
    <col min="16146" max="16146" width="13.140625" style="73" customWidth="1"/>
    <col min="16147" max="16384" width="9.140625" style="73"/>
  </cols>
  <sheetData>
    <row r="2" spans="2:18">
      <c r="B2" s="485" t="s">
        <v>654</v>
      </c>
      <c r="C2" s="458"/>
      <c r="D2" s="458"/>
      <c r="E2" s="468"/>
      <c r="F2" s="468"/>
      <c r="G2" s="468"/>
      <c r="H2" s="468"/>
      <c r="M2" s="459"/>
      <c r="N2" s="459"/>
      <c r="O2" s="459"/>
    </row>
    <row r="3" spans="2:18" ht="18" customHeight="1">
      <c r="B3" s="458"/>
      <c r="C3" s="458"/>
      <c r="D3" s="458"/>
      <c r="E3" s="468"/>
      <c r="F3" s="468"/>
      <c r="G3" s="468"/>
      <c r="H3" s="468"/>
      <c r="M3" s="459"/>
      <c r="N3" s="459"/>
      <c r="O3" s="459"/>
    </row>
    <row r="4" spans="2:18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8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8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8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8" ht="19.149999999999999" customHeight="1" thickBot="1">
      <c r="B8" s="175" t="s">
        <v>13</v>
      </c>
      <c r="C8" s="176" t="s">
        <v>52</v>
      </c>
      <c r="D8" s="177">
        <v>88655247.599999994</v>
      </c>
      <c r="E8" s="177">
        <v>0</v>
      </c>
      <c r="F8" s="177">
        <v>33205066.91</v>
      </c>
      <c r="G8" s="177">
        <v>0</v>
      </c>
      <c r="H8" s="177">
        <v>1093526.9099999999</v>
      </c>
      <c r="I8" s="177">
        <v>0</v>
      </c>
      <c r="J8" s="177">
        <v>0</v>
      </c>
      <c r="K8" s="177">
        <v>0</v>
      </c>
      <c r="L8" s="177">
        <v>29584.85</v>
      </c>
      <c r="M8" s="178">
        <v>122924256.56999999</v>
      </c>
      <c r="N8" s="177">
        <v>42044760.710000001</v>
      </c>
      <c r="O8" s="179">
        <v>80879495.859999985</v>
      </c>
      <c r="R8" s="86"/>
    </row>
    <row r="9" spans="2:18" ht="20.45" customHeight="1" thickBot="1">
      <c r="B9" s="175" t="s">
        <v>53</v>
      </c>
      <c r="C9" s="176" t="s">
        <v>54</v>
      </c>
      <c r="D9" s="177">
        <v>2892014.32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2892014.32</v>
      </c>
      <c r="N9" s="177">
        <v>0</v>
      </c>
      <c r="O9" s="179">
        <v>2892014.32</v>
      </c>
      <c r="R9" s="86"/>
    </row>
    <row r="10" spans="2:18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</row>
    <row r="11" spans="2:18" ht="30.75" thickBot="1">
      <c r="B11" s="175" t="s">
        <v>57</v>
      </c>
      <c r="C11" s="176" t="s">
        <v>58</v>
      </c>
      <c r="D11" s="177">
        <v>12287987.200000001</v>
      </c>
      <c r="E11" s="177">
        <v>0</v>
      </c>
      <c r="F11" s="177">
        <v>3251350.9</v>
      </c>
      <c r="G11" s="177">
        <v>0</v>
      </c>
      <c r="H11" s="177"/>
      <c r="I11" s="177">
        <v>0</v>
      </c>
      <c r="J11" s="177">
        <v>0</v>
      </c>
      <c r="K11" s="177">
        <v>0</v>
      </c>
      <c r="L11" s="177">
        <v>25771</v>
      </c>
      <c r="M11" s="178">
        <v>15513567.100000001</v>
      </c>
      <c r="N11" s="177">
        <v>929330.45</v>
      </c>
      <c r="O11" s="179">
        <v>14584236.650000002</v>
      </c>
      <c r="R11" s="86"/>
    </row>
    <row r="12" spans="2:18" ht="24.6" customHeight="1" thickBot="1">
      <c r="B12" s="175" t="s">
        <v>59</v>
      </c>
      <c r="C12" s="176" t="s">
        <v>60</v>
      </c>
      <c r="D12" s="177">
        <v>16265741.119999999</v>
      </c>
      <c r="E12" s="177">
        <v>0</v>
      </c>
      <c r="F12" s="177">
        <v>9719616.8399999999</v>
      </c>
      <c r="G12" s="177">
        <v>0</v>
      </c>
      <c r="H12" s="177">
        <v>1072746.9099999999</v>
      </c>
      <c r="I12" s="177">
        <v>0</v>
      </c>
      <c r="J12" s="177">
        <v>0</v>
      </c>
      <c r="K12" s="177">
        <v>0</v>
      </c>
      <c r="L12" s="177">
        <v>3813.85</v>
      </c>
      <c r="M12" s="178">
        <v>27054291.02</v>
      </c>
      <c r="N12" s="177">
        <v>14252452.310000001</v>
      </c>
      <c r="O12" s="179">
        <v>12801838.709999999</v>
      </c>
      <c r="R12" s="86"/>
    </row>
    <row r="13" spans="2:18" ht="24.6" customHeight="1" thickBot="1">
      <c r="B13" s="175" t="s">
        <v>61</v>
      </c>
      <c r="C13" s="176" t="s">
        <v>62</v>
      </c>
      <c r="D13" s="177">
        <v>101739.99</v>
      </c>
      <c r="E13" s="177">
        <v>0</v>
      </c>
      <c r="F13" s="177">
        <v>119580.56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221320.55</v>
      </c>
      <c r="N13" s="177">
        <v>150013.85</v>
      </c>
      <c r="O13" s="179">
        <v>71306.699999999983</v>
      </c>
      <c r="R13" s="86"/>
    </row>
    <row r="14" spans="2:18" ht="24.6" customHeight="1" thickBot="1">
      <c r="B14" s="175" t="s">
        <v>63</v>
      </c>
      <c r="C14" s="176" t="s">
        <v>64</v>
      </c>
      <c r="D14" s="177">
        <v>57107764.969999999</v>
      </c>
      <c r="E14" s="177">
        <v>0</v>
      </c>
      <c r="F14" s="177">
        <v>20114518.609999999</v>
      </c>
      <c r="G14" s="177">
        <v>0</v>
      </c>
      <c r="H14" s="177">
        <v>20780</v>
      </c>
      <c r="I14" s="177">
        <v>0</v>
      </c>
      <c r="J14" s="177">
        <v>0</v>
      </c>
      <c r="K14" s="177">
        <v>0</v>
      </c>
      <c r="L14" s="177">
        <v>0</v>
      </c>
      <c r="M14" s="178">
        <v>77243063.579999998</v>
      </c>
      <c r="N14" s="177">
        <v>26712964.100000001</v>
      </c>
      <c r="O14" s="179">
        <v>50530099.479999997</v>
      </c>
      <c r="R14" s="86"/>
    </row>
    <row r="15" spans="2:18" ht="22.15" customHeight="1" thickBot="1">
      <c r="B15" s="181" t="s">
        <v>18</v>
      </c>
      <c r="C15" s="176" t="s">
        <v>65</v>
      </c>
      <c r="D15" s="177">
        <v>63125679.559999995</v>
      </c>
      <c r="E15" s="177">
        <v>0</v>
      </c>
      <c r="F15" s="177">
        <v>47645452.299999997</v>
      </c>
      <c r="G15" s="177">
        <v>0</v>
      </c>
      <c r="H15" s="177">
        <v>59594</v>
      </c>
      <c r="I15" s="177">
        <v>0</v>
      </c>
      <c r="J15" s="177">
        <v>51005754.289999999</v>
      </c>
      <c r="K15" s="177">
        <v>0</v>
      </c>
      <c r="L15" s="177">
        <v>0</v>
      </c>
      <c r="M15" s="178">
        <v>59824971.569999985</v>
      </c>
      <c r="N15" s="177">
        <v>0</v>
      </c>
      <c r="O15" s="179">
        <v>59824971.569999985</v>
      </c>
      <c r="R15" s="86"/>
    </row>
    <row r="16" spans="2:18" ht="31.9" customHeight="1" thickBot="1">
      <c r="B16" s="181" t="s">
        <v>20</v>
      </c>
      <c r="C16" s="176" t="s">
        <v>66</v>
      </c>
      <c r="D16" s="177">
        <v>1185.19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1185.19</v>
      </c>
      <c r="M16" s="178">
        <v>0</v>
      </c>
      <c r="N16" s="177">
        <v>0</v>
      </c>
      <c r="O16" s="179">
        <v>0</v>
      </c>
      <c r="R16" s="86"/>
    </row>
    <row r="17" spans="2:18" ht="20.45" customHeight="1" thickBot="1">
      <c r="B17" s="181" t="s">
        <v>22</v>
      </c>
      <c r="C17" s="176" t="s">
        <v>67</v>
      </c>
      <c r="D17" s="177">
        <v>17102112.419999998</v>
      </c>
      <c r="E17" s="177">
        <v>0</v>
      </c>
      <c r="F17" s="177">
        <v>8040483.6500000004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25142596.07</v>
      </c>
      <c r="N17" s="177">
        <v>18076663.09</v>
      </c>
      <c r="O17" s="179">
        <v>7065932.9800000004</v>
      </c>
      <c r="R17" s="86"/>
    </row>
    <row r="18" spans="2:18" ht="22.15" customHeight="1" thickBot="1">
      <c r="B18" s="452" t="s">
        <v>68</v>
      </c>
      <c r="C18" s="453"/>
      <c r="D18" s="178">
        <v>168884224.76999998</v>
      </c>
      <c r="E18" s="178">
        <v>0</v>
      </c>
      <c r="F18" s="178">
        <v>88891002.859999999</v>
      </c>
      <c r="G18" s="178">
        <v>0</v>
      </c>
      <c r="H18" s="178">
        <v>1153120.9099999999</v>
      </c>
      <c r="I18" s="178">
        <v>0</v>
      </c>
      <c r="J18" s="178">
        <v>51005754.289999999</v>
      </c>
      <c r="K18" s="178">
        <v>0</v>
      </c>
      <c r="L18" s="178">
        <v>30770.039999999997</v>
      </c>
      <c r="M18" s="178">
        <v>207891824.21000001</v>
      </c>
      <c r="N18" s="178">
        <v>60121423.799999997</v>
      </c>
      <c r="O18" s="179">
        <v>147770400.41000003</v>
      </c>
      <c r="R18" s="86"/>
    </row>
    <row r="19" spans="2:18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8" ht="6" customHeight="1" thickTop="1"/>
    <row r="21" spans="2:18" ht="9.6" customHeight="1">
      <c r="B21" s="185" t="s">
        <v>71</v>
      </c>
    </row>
    <row r="22" spans="2:18" ht="10.9" customHeight="1">
      <c r="B22" s="185" t="s">
        <v>72</v>
      </c>
    </row>
    <row r="23" spans="2:18" ht="10.15" customHeight="1">
      <c r="B23" s="185" t="s">
        <v>73</v>
      </c>
    </row>
    <row r="24" spans="2:18" ht="38.450000000000003" customHeight="1"/>
    <row r="25" spans="2:18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8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H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2:R26"/>
  <sheetViews>
    <sheetView showGridLines="0" showOutlineSymbols="0" topLeftCell="C1" zoomScale="70" zoomScaleNormal="70" workbookViewId="0">
      <selection activeCell="D8" sqref="D8: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4.42578125" style="73" customWidth="1"/>
    <col min="5" max="5" width="10.42578125" style="73" bestFit="1" customWidth="1"/>
    <col min="6" max="6" width="12.85546875" style="73" customWidth="1"/>
    <col min="7" max="7" width="14.28515625" style="73" customWidth="1"/>
    <col min="8" max="8" width="11.28515625" style="73" customWidth="1"/>
    <col min="9" max="9" width="10.42578125" style="73" bestFit="1" customWidth="1"/>
    <col min="10" max="10" width="14.5703125" style="73" customWidth="1"/>
    <col min="11" max="11" width="14.85546875" style="73" customWidth="1"/>
    <col min="12" max="12" width="12.140625" style="73" customWidth="1"/>
    <col min="13" max="13" width="13.7109375" style="73" customWidth="1"/>
    <col min="14" max="14" width="12.7109375" style="73" customWidth="1"/>
    <col min="15" max="15" width="13.7109375" style="73" customWidth="1"/>
    <col min="16" max="16" width="2.28515625" style="73" customWidth="1"/>
    <col min="17" max="17" width="2.140625" style="73" customWidth="1"/>
    <col min="18" max="18" width="13.140625" style="73" customWidth="1"/>
    <col min="19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425781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1.28515625" style="73" customWidth="1"/>
    <col min="265" max="265" width="10.42578125" style="73" bestFit="1" customWidth="1"/>
    <col min="266" max="266" width="14.5703125" style="73" customWidth="1"/>
    <col min="267" max="267" width="14.85546875" style="73" customWidth="1"/>
    <col min="268" max="268" width="11" style="73" customWidth="1"/>
    <col min="269" max="269" width="13.7109375" style="73" customWidth="1"/>
    <col min="270" max="270" width="12.7109375" style="73" customWidth="1"/>
    <col min="271" max="271" width="13.7109375" style="73" customWidth="1"/>
    <col min="272" max="272" width="2.28515625" style="73" customWidth="1"/>
    <col min="273" max="273" width="2.140625" style="73" customWidth="1"/>
    <col min="274" max="274" width="13.140625" style="73" customWidth="1"/>
    <col min="275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425781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1.28515625" style="73" customWidth="1"/>
    <col min="521" max="521" width="10.42578125" style="73" bestFit="1" customWidth="1"/>
    <col min="522" max="522" width="14.5703125" style="73" customWidth="1"/>
    <col min="523" max="523" width="14.85546875" style="73" customWidth="1"/>
    <col min="524" max="524" width="11" style="73" customWidth="1"/>
    <col min="525" max="525" width="13.7109375" style="73" customWidth="1"/>
    <col min="526" max="526" width="12.7109375" style="73" customWidth="1"/>
    <col min="527" max="527" width="13.7109375" style="73" customWidth="1"/>
    <col min="528" max="528" width="2.28515625" style="73" customWidth="1"/>
    <col min="529" max="529" width="2.140625" style="73" customWidth="1"/>
    <col min="530" max="530" width="13.140625" style="73" customWidth="1"/>
    <col min="531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425781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1.28515625" style="73" customWidth="1"/>
    <col min="777" max="777" width="10.42578125" style="73" bestFit="1" customWidth="1"/>
    <col min="778" max="778" width="14.5703125" style="73" customWidth="1"/>
    <col min="779" max="779" width="14.85546875" style="73" customWidth="1"/>
    <col min="780" max="780" width="11" style="73" customWidth="1"/>
    <col min="781" max="781" width="13.7109375" style="73" customWidth="1"/>
    <col min="782" max="782" width="12.7109375" style="73" customWidth="1"/>
    <col min="783" max="783" width="13.7109375" style="73" customWidth="1"/>
    <col min="784" max="784" width="2.28515625" style="73" customWidth="1"/>
    <col min="785" max="785" width="2.140625" style="73" customWidth="1"/>
    <col min="786" max="786" width="13.140625" style="73" customWidth="1"/>
    <col min="787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425781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1.28515625" style="73" customWidth="1"/>
    <col min="1033" max="1033" width="10.42578125" style="73" bestFit="1" customWidth="1"/>
    <col min="1034" max="1034" width="14.5703125" style="73" customWidth="1"/>
    <col min="1035" max="1035" width="14.85546875" style="73" customWidth="1"/>
    <col min="1036" max="1036" width="11" style="73" customWidth="1"/>
    <col min="1037" max="1037" width="13.7109375" style="73" customWidth="1"/>
    <col min="1038" max="1038" width="12.7109375" style="73" customWidth="1"/>
    <col min="1039" max="1039" width="13.7109375" style="73" customWidth="1"/>
    <col min="1040" max="1040" width="2.28515625" style="73" customWidth="1"/>
    <col min="1041" max="1041" width="2.140625" style="73" customWidth="1"/>
    <col min="1042" max="1042" width="13.140625" style="73" customWidth="1"/>
    <col min="1043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425781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1.28515625" style="73" customWidth="1"/>
    <col min="1289" max="1289" width="10.42578125" style="73" bestFit="1" customWidth="1"/>
    <col min="1290" max="1290" width="14.5703125" style="73" customWidth="1"/>
    <col min="1291" max="1291" width="14.85546875" style="73" customWidth="1"/>
    <col min="1292" max="1292" width="11" style="73" customWidth="1"/>
    <col min="1293" max="1293" width="13.7109375" style="73" customWidth="1"/>
    <col min="1294" max="1294" width="12.7109375" style="73" customWidth="1"/>
    <col min="1295" max="1295" width="13.7109375" style="73" customWidth="1"/>
    <col min="1296" max="1296" width="2.28515625" style="73" customWidth="1"/>
    <col min="1297" max="1297" width="2.140625" style="73" customWidth="1"/>
    <col min="1298" max="1298" width="13.140625" style="73" customWidth="1"/>
    <col min="1299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425781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1.28515625" style="73" customWidth="1"/>
    <col min="1545" max="1545" width="10.42578125" style="73" bestFit="1" customWidth="1"/>
    <col min="1546" max="1546" width="14.5703125" style="73" customWidth="1"/>
    <col min="1547" max="1547" width="14.85546875" style="73" customWidth="1"/>
    <col min="1548" max="1548" width="11" style="73" customWidth="1"/>
    <col min="1549" max="1549" width="13.7109375" style="73" customWidth="1"/>
    <col min="1550" max="1550" width="12.7109375" style="73" customWidth="1"/>
    <col min="1551" max="1551" width="13.7109375" style="73" customWidth="1"/>
    <col min="1552" max="1552" width="2.28515625" style="73" customWidth="1"/>
    <col min="1553" max="1553" width="2.140625" style="73" customWidth="1"/>
    <col min="1554" max="1554" width="13.140625" style="73" customWidth="1"/>
    <col min="1555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425781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1.28515625" style="73" customWidth="1"/>
    <col min="1801" max="1801" width="10.42578125" style="73" bestFit="1" customWidth="1"/>
    <col min="1802" max="1802" width="14.5703125" style="73" customWidth="1"/>
    <col min="1803" max="1803" width="14.85546875" style="73" customWidth="1"/>
    <col min="1804" max="1804" width="11" style="73" customWidth="1"/>
    <col min="1805" max="1805" width="13.7109375" style="73" customWidth="1"/>
    <col min="1806" max="1806" width="12.7109375" style="73" customWidth="1"/>
    <col min="1807" max="1807" width="13.7109375" style="73" customWidth="1"/>
    <col min="1808" max="1808" width="2.28515625" style="73" customWidth="1"/>
    <col min="1809" max="1809" width="2.140625" style="73" customWidth="1"/>
    <col min="1810" max="1810" width="13.140625" style="73" customWidth="1"/>
    <col min="1811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425781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1.28515625" style="73" customWidth="1"/>
    <col min="2057" max="2057" width="10.42578125" style="73" bestFit="1" customWidth="1"/>
    <col min="2058" max="2058" width="14.5703125" style="73" customWidth="1"/>
    <col min="2059" max="2059" width="14.85546875" style="73" customWidth="1"/>
    <col min="2060" max="2060" width="11" style="73" customWidth="1"/>
    <col min="2061" max="2061" width="13.7109375" style="73" customWidth="1"/>
    <col min="2062" max="2062" width="12.7109375" style="73" customWidth="1"/>
    <col min="2063" max="2063" width="13.7109375" style="73" customWidth="1"/>
    <col min="2064" max="2064" width="2.28515625" style="73" customWidth="1"/>
    <col min="2065" max="2065" width="2.140625" style="73" customWidth="1"/>
    <col min="2066" max="2066" width="13.140625" style="73" customWidth="1"/>
    <col min="2067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425781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1.28515625" style="73" customWidth="1"/>
    <col min="2313" max="2313" width="10.42578125" style="73" bestFit="1" customWidth="1"/>
    <col min="2314" max="2314" width="14.5703125" style="73" customWidth="1"/>
    <col min="2315" max="2315" width="14.85546875" style="73" customWidth="1"/>
    <col min="2316" max="2316" width="11" style="73" customWidth="1"/>
    <col min="2317" max="2317" width="13.7109375" style="73" customWidth="1"/>
    <col min="2318" max="2318" width="12.7109375" style="73" customWidth="1"/>
    <col min="2319" max="2319" width="13.7109375" style="73" customWidth="1"/>
    <col min="2320" max="2320" width="2.28515625" style="73" customWidth="1"/>
    <col min="2321" max="2321" width="2.140625" style="73" customWidth="1"/>
    <col min="2322" max="2322" width="13.140625" style="73" customWidth="1"/>
    <col min="2323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425781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1.28515625" style="73" customWidth="1"/>
    <col min="2569" max="2569" width="10.42578125" style="73" bestFit="1" customWidth="1"/>
    <col min="2570" max="2570" width="14.5703125" style="73" customWidth="1"/>
    <col min="2571" max="2571" width="14.85546875" style="73" customWidth="1"/>
    <col min="2572" max="2572" width="11" style="73" customWidth="1"/>
    <col min="2573" max="2573" width="13.7109375" style="73" customWidth="1"/>
    <col min="2574" max="2574" width="12.7109375" style="73" customWidth="1"/>
    <col min="2575" max="2575" width="13.7109375" style="73" customWidth="1"/>
    <col min="2576" max="2576" width="2.28515625" style="73" customWidth="1"/>
    <col min="2577" max="2577" width="2.140625" style="73" customWidth="1"/>
    <col min="2578" max="2578" width="13.140625" style="73" customWidth="1"/>
    <col min="2579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425781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1.28515625" style="73" customWidth="1"/>
    <col min="2825" max="2825" width="10.42578125" style="73" bestFit="1" customWidth="1"/>
    <col min="2826" max="2826" width="14.5703125" style="73" customWidth="1"/>
    <col min="2827" max="2827" width="14.85546875" style="73" customWidth="1"/>
    <col min="2828" max="2828" width="11" style="73" customWidth="1"/>
    <col min="2829" max="2829" width="13.7109375" style="73" customWidth="1"/>
    <col min="2830" max="2830" width="12.7109375" style="73" customWidth="1"/>
    <col min="2831" max="2831" width="13.7109375" style="73" customWidth="1"/>
    <col min="2832" max="2832" width="2.28515625" style="73" customWidth="1"/>
    <col min="2833" max="2833" width="2.140625" style="73" customWidth="1"/>
    <col min="2834" max="2834" width="13.140625" style="73" customWidth="1"/>
    <col min="2835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425781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1.28515625" style="73" customWidth="1"/>
    <col min="3081" max="3081" width="10.42578125" style="73" bestFit="1" customWidth="1"/>
    <col min="3082" max="3082" width="14.5703125" style="73" customWidth="1"/>
    <col min="3083" max="3083" width="14.85546875" style="73" customWidth="1"/>
    <col min="3084" max="3084" width="11" style="73" customWidth="1"/>
    <col min="3085" max="3085" width="13.7109375" style="73" customWidth="1"/>
    <col min="3086" max="3086" width="12.7109375" style="73" customWidth="1"/>
    <col min="3087" max="3087" width="13.7109375" style="73" customWidth="1"/>
    <col min="3088" max="3088" width="2.28515625" style="73" customWidth="1"/>
    <col min="3089" max="3089" width="2.140625" style="73" customWidth="1"/>
    <col min="3090" max="3090" width="13.140625" style="73" customWidth="1"/>
    <col min="3091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425781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1.28515625" style="73" customWidth="1"/>
    <col min="3337" max="3337" width="10.42578125" style="73" bestFit="1" customWidth="1"/>
    <col min="3338" max="3338" width="14.5703125" style="73" customWidth="1"/>
    <col min="3339" max="3339" width="14.85546875" style="73" customWidth="1"/>
    <col min="3340" max="3340" width="11" style="73" customWidth="1"/>
    <col min="3341" max="3341" width="13.7109375" style="73" customWidth="1"/>
    <col min="3342" max="3342" width="12.7109375" style="73" customWidth="1"/>
    <col min="3343" max="3343" width="13.7109375" style="73" customWidth="1"/>
    <col min="3344" max="3344" width="2.28515625" style="73" customWidth="1"/>
    <col min="3345" max="3345" width="2.140625" style="73" customWidth="1"/>
    <col min="3346" max="3346" width="13.140625" style="73" customWidth="1"/>
    <col min="3347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425781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1.28515625" style="73" customWidth="1"/>
    <col min="3593" max="3593" width="10.42578125" style="73" bestFit="1" customWidth="1"/>
    <col min="3594" max="3594" width="14.5703125" style="73" customWidth="1"/>
    <col min="3595" max="3595" width="14.85546875" style="73" customWidth="1"/>
    <col min="3596" max="3596" width="11" style="73" customWidth="1"/>
    <col min="3597" max="3597" width="13.7109375" style="73" customWidth="1"/>
    <col min="3598" max="3598" width="12.7109375" style="73" customWidth="1"/>
    <col min="3599" max="3599" width="13.7109375" style="73" customWidth="1"/>
    <col min="3600" max="3600" width="2.28515625" style="73" customWidth="1"/>
    <col min="3601" max="3601" width="2.140625" style="73" customWidth="1"/>
    <col min="3602" max="3602" width="13.140625" style="73" customWidth="1"/>
    <col min="3603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425781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1.28515625" style="73" customWidth="1"/>
    <col min="3849" max="3849" width="10.42578125" style="73" bestFit="1" customWidth="1"/>
    <col min="3850" max="3850" width="14.5703125" style="73" customWidth="1"/>
    <col min="3851" max="3851" width="14.85546875" style="73" customWidth="1"/>
    <col min="3852" max="3852" width="11" style="73" customWidth="1"/>
    <col min="3853" max="3853" width="13.7109375" style="73" customWidth="1"/>
    <col min="3854" max="3854" width="12.7109375" style="73" customWidth="1"/>
    <col min="3855" max="3855" width="13.7109375" style="73" customWidth="1"/>
    <col min="3856" max="3856" width="2.28515625" style="73" customWidth="1"/>
    <col min="3857" max="3857" width="2.140625" style="73" customWidth="1"/>
    <col min="3858" max="3858" width="13.140625" style="73" customWidth="1"/>
    <col min="3859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425781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1.28515625" style="73" customWidth="1"/>
    <col min="4105" max="4105" width="10.42578125" style="73" bestFit="1" customWidth="1"/>
    <col min="4106" max="4106" width="14.5703125" style="73" customWidth="1"/>
    <col min="4107" max="4107" width="14.85546875" style="73" customWidth="1"/>
    <col min="4108" max="4108" width="11" style="73" customWidth="1"/>
    <col min="4109" max="4109" width="13.7109375" style="73" customWidth="1"/>
    <col min="4110" max="4110" width="12.7109375" style="73" customWidth="1"/>
    <col min="4111" max="4111" width="13.7109375" style="73" customWidth="1"/>
    <col min="4112" max="4112" width="2.28515625" style="73" customWidth="1"/>
    <col min="4113" max="4113" width="2.140625" style="73" customWidth="1"/>
    <col min="4114" max="4114" width="13.140625" style="73" customWidth="1"/>
    <col min="4115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425781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1.28515625" style="73" customWidth="1"/>
    <col min="4361" max="4361" width="10.42578125" style="73" bestFit="1" customWidth="1"/>
    <col min="4362" max="4362" width="14.5703125" style="73" customWidth="1"/>
    <col min="4363" max="4363" width="14.85546875" style="73" customWidth="1"/>
    <col min="4364" max="4364" width="11" style="73" customWidth="1"/>
    <col min="4365" max="4365" width="13.7109375" style="73" customWidth="1"/>
    <col min="4366" max="4366" width="12.7109375" style="73" customWidth="1"/>
    <col min="4367" max="4367" width="13.7109375" style="73" customWidth="1"/>
    <col min="4368" max="4368" width="2.28515625" style="73" customWidth="1"/>
    <col min="4369" max="4369" width="2.140625" style="73" customWidth="1"/>
    <col min="4370" max="4370" width="13.140625" style="73" customWidth="1"/>
    <col min="4371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425781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1.28515625" style="73" customWidth="1"/>
    <col min="4617" max="4617" width="10.42578125" style="73" bestFit="1" customWidth="1"/>
    <col min="4618" max="4618" width="14.5703125" style="73" customWidth="1"/>
    <col min="4619" max="4619" width="14.85546875" style="73" customWidth="1"/>
    <col min="4620" max="4620" width="11" style="73" customWidth="1"/>
    <col min="4621" max="4621" width="13.7109375" style="73" customWidth="1"/>
    <col min="4622" max="4622" width="12.7109375" style="73" customWidth="1"/>
    <col min="4623" max="4623" width="13.7109375" style="73" customWidth="1"/>
    <col min="4624" max="4624" width="2.28515625" style="73" customWidth="1"/>
    <col min="4625" max="4625" width="2.140625" style="73" customWidth="1"/>
    <col min="4626" max="4626" width="13.140625" style="73" customWidth="1"/>
    <col min="4627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425781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1.28515625" style="73" customWidth="1"/>
    <col min="4873" max="4873" width="10.42578125" style="73" bestFit="1" customWidth="1"/>
    <col min="4874" max="4874" width="14.5703125" style="73" customWidth="1"/>
    <col min="4875" max="4875" width="14.85546875" style="73" customWidth="1"/>
    <col min="4876" max="4876" width="11" style="73" customWidth="1"/>
    <col min="4877" max="4877" width="13.7109375" style="73" customWidth="1"/>
    <col min="4878" max="4878" width="12.7109375" style="73" customWidth="1"/>
    <col min="4879" max="4879" width="13.7109375" style="73" customWidth="1"/>
    <col min="4880" max="4880" width="2.28515625" style="73" customWidth="1"/>
    <col min="4881" max="4881" width="2.140625" style="73" customWidth="1"/>
    <col min="4882" max="4882" width="13.140625" style="73" customWidth="1"/>
    <col min="4883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425781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1.28515625" style="73" customWidth="1"/>
    <col min="5129" max="5129" width="10.42578125" style="73" bestFit="1" customWidth="1"/>
    <col min="5130" max="5130" width="14.5703125" style="73" customWidth="1"/>
    <col min="5131" max="5131" width="14.85546875" style="73" customWidth="1"/>
    <col min="5132" max="5132" width="11" style="73" customWidth="1"/>
    <col min="5133" max="5133" width="13.7109375" style="73" customWidth="1"/>
    <col min="5134" max="5134" width="12.7109375" style="73" customWidth="1"/>
    <col min="5135" max="5135" width="13.7109375" style="73" customWidth="1"/>
    <col min="5136" max="5136" width="2.28515625" style="73" customWidth="1"/>
    <col min="5137" max="5137" width="2.140625" style="73" customWidth="1"/>
    <col min="5138" max="5138" width="13.140625" style="73" customWidth="1"/>
    <col min="5139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425781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1.28515625" style="73" customWidth="1"/>
    <col min="5385" max="5385" width="10.42578125" style="73" bestFit="1" customWidth="1"/>
    <col min="5386" max="5386" width="14.5703125" style="73" customWidth="1"/>
    <col min="5387" max="5387" width="14.85546875" style="73" customWidth="1"/>
    <col min="5388" max="5388" width="11" style="73" customWidth="1"/>
    <col min="5389" max="5389" width="13.7109375" style="73" customWidth="1"/>
    <col min="5390" max="5390" width="12.7109375" style="73" customWidth="1"/>
    <col min="5391" max="5391" width="13.7109375" style="73" customWidth="1"/>
    <col min="5392" max="5392" width="2.28515625" style="73" customWidth="1"/>
    <col min="5393" max="5393" width="2.140625" style="73" customWidth="1"/>
    <col min="5394" max="5394" width="13.140625" style="73" customWidth="1"/>
    <col min="5395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425781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1.28515625" style="73" customWidth="1"/>
    <col min="5641" max="5641" width="10.42578125" style="73" bestFit="1" customWidth="1"/>
    <col min="5642" max="5642" width="14.5703125" style="73" customWidth="1"/>
    <col min="5643" max="5643" width="14.85546875" style="73" customWidth="1"/>
    <col min="5644" max="5644" width="11" style="73" customWidth="1"/>
    <col min="5645" max="5645" width="13.7109375" style="73" customWidth="1"/>
    <col min="5646" max="5646" width="12.7109375" style="73" customWidth="1"/>
    <col min="5647" max="5647" width="13.7109375" style="73" customWidth="1"/>
    <col min="5648" max="5648" width="2.28515625" style="73" customWidth="1"/>
    <col min="5649" max="5649" width="2.140625" style="73" customWidth="1"/>
    <col min="5650" max="5650" width="13.140625" style="73" customWidth="1"/>
    <col min="5651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425781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1.28515625" style="73" customWidth="1"/>
    <col min="5897" max="5897" width="10.42578125" style="73" bestFit="1" customWidth="1"/>
    <col min="5898" max="5898" width="14.5703125" style="73" customWidth="1"/>
    <col min="5899" max="5899" width="14.85546875" style="73" customWidth="1"/>
    <col min="5900" max="5900" width="11" style="73" customWidth="1"/>
    <col min="5901" max="5901" width="13.7109375" style="73" customWidth="1"/>
    <col min="5902" max="5902" width="12.7109375" style="73" customWidth="1"/>
    <col min="5903" max="5903" width="13.7109375" style="73" customWidth="1"/>
    <col min="5904" max="5904" width="2.28515625" style="73" customWidth="1"/>
    <col min="5905" max="5905" width="2.140625" style="73" customWidth="1"/>
    <col min="5906" max="5906" width="13.140625" style="73" customWidth="1"/>
    <col min="5907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425781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1.28515625" style="73" customWidth="1"/>
    <col min="6153" max="6153" width="10.42578125" style="73" bestFit="1" customWidth="1"/>
    <col min="6154" max="6154" width="14.5703125" style="73" customWidth="1"/>
    <col min="6155" max="6155" width="14.85546875" style="73" customWidth="1"/>
    <col min="6156" max="6156" width="11" style="73" customWidth="1"/>
    <col min="6157" max="6157" width="13.7109375" style="73" customWidth="1"/>
    <col min="6158" max="6158" width="12.7109375" style="73" customWidth="1"/>
    <col min="6159" max="6159" width="13.7109375" style="73" customWidth="1"/>
    <col min="6160" max="6160" width="2.28515625" style="73" customWidth="1"/>
    <col min="6161" max="6161" width="2.140625" style="73" customWidth="1"/>
    <col min="6162" max="6162" width="13.140625" style="73" customWidth="1"/>
    <col min="6163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425781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1.28515625" style="73" customWidth="1"/>
    <col min="6409" max="6409" width="10.42578125" style="73" bestFit="1" customWidth="1"/>
    <col min="6410" max="6410" width="14.5703125" style="73" customWidth="1"/>
    <col min="6411" max="6411" width="14.85546875" style="73" customWidth="1"/>
    <col min="6412" max="6412" width="11" style="73" customWidth="1"/>
    <col min="6413" max="6413" width="13.7109375" style="73" customWidth="1"/>
    <col min="6414" max="6414" width="12.7109375" style="73" customWidth="1"/>
    <col min="6415" max="6415" width="13.7109375" style="73" customWidth="1"/>
    <col min="6416" max="6416" width="2.28515625" style="73" customWidth="1"/>
    <col min="6417" max="6417" width="2.140625" style="73" customWidth="1"/>
    <col min="6418" max="6418" width="13.140625" style="73" customWidth="1"/>
    <col min="6419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425781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1.28515625" style="73" customWidth="1"/>
    <col min="6665" max="6665" width="10.42578125" style="73" bestFit="1" customWidth="1"/>
    <col min="6666" max="6666" width="14.5703125" style="73" customWidth="1"/>
    <col min="6667" max="6667" width="14.85546875" style="73" customWidth="1"/>
    <col min="6668" max="6668" width="11" style="73" customWidth="1"/>
    <col min="6669" max="6669" width="13.7109375" style="73" customWidth="1"/>
    <col min="6670" max="6670" width="12.7109375" style="73" customWidth="1"/>
    <col min="6671" max="6671" width="13.7109375" style="73" customWidth="1"/>
    <col min="6672" max="6672" width="2.28515625" style="73" customWidth="1"/>
    <col min="6673" max="6673" width="2.140625" style="73" customWidth="1"/>
    <col min="6674" max="6674" width="13.140625" style="73" customWidth="1"/>
    <col min="6675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425781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1.28515625" style="73" customWidth="1"/>
    <col min="6921" max="6921" width="10.42578125" style="73" bestFit="1" customWidth="1"/>
    <col min="6922" max="6922" width="14.5703125" style="73" customWidth="1"/>
    <col min="6923" max="6923" width="14.85546875" style="73" customWidth="1"/>
    <col min="6924" max="6924" width="11" style="73" customWidth="1"/>
    <col min="6925" max="6925" width="13.7109375" style="73" customWidth="1"/>
    <col min="6926" max="6926" width="12.7109375" style="73" customWidth="1"/>
    <col min="6927" max="6927" width="13.7109375" style="73" customWidth="1"/>
    <col min="6928" max="6928" width="2.28515625" style="73" customWidth="1"/>
    <col min="6929" max="6929" width="2.140625" style="73" customWidth="1"/>
    <col min="6930" max="6930" width="13.140625" style="73" customWidth="1"/>
    <col min="6931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425781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1.28515625" style="73" customWidth="1"/>
    <col min="7177" max="7177" width="10.42578125" style="73" bestFit="1" customWidth="1"/>
    <col min="7178" max="7178" width="14.5703125" style="73" customWidth="1"/>
    <col min="7179" max="7179" width="14.85546875" style="73" customWidth="1"/>
    <col min="7180" max="7180" width="11" style="73" customWidth="1"/>
    <col min="7181" max="7181" width="13.7109375" style="73" customWidth="1"/>
    <col min="7182" max="7182" width="12.7109375" style="73" customWidth="1"/>
    <col min="7183" max="7183" width="13.7109375" style="73" customWidth="1"/>
    <col min="7184" max="7184" width="2.28515625" style="73" customWidth="1"/>
    <col min="7185" max="7185" width="2.140625" style="73" customWidth="1"/>
    <col min="7186" max="7186" width="13.140625" style="73" customWidth="1"/>
    <col min="7187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425781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1.28515625" style="73" customWidth="1"/>
    <col min="7433" max="7433" width="10.42578125" style="73" bestFit="1" customWidth="1"/>
    <col min="7434" max="7434" width="14.5703125" style="73" customWidth="1"/>
    <col min="7435" max="7435" width="14.85546875" style="73" customWidth="1"/>
    <col min="7436" max="7436" width="11" style="73" customWidth="1"/>
    <col min="7437" max="7437" width="13.7109375" style="73" customWidth="1"/>
    <col min="7438" max="7438" width="12.7109375" style="73" customWidth="1"/>
    <col min="7439" max="7439" width="13.7109375" style="73" customWidth="1"/>
    <col min="7440" max="7440" width="2.28515625" style="73" customWidth="1"/>
    <col min="7441" max="7441" width="2.140625" style="73" customWidth="1"/>
    <col min="7442" max="7442" width="13.140625" style="73" customWidth="1"/>
    <col min="7443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425781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1.28515625" style="73" customWidth="1"/>
    <col min="7689" max="7689" width="10.42578125" style="73" bestFit="1" customWidth="1"/>
    <col min="7690" max="7690" width="14.5703125" style="73" customWidth="1"/>
    <col min="7691" max="7691" width="14.85546875" style="73" customWidth="1"/>
    <col min="7692" max="7692" width="11" style="73" customWidth="1"/>
    <col min="7693" max="7693" width="13.7109375" style="73" customWidth="1"/>
    <col min="7694" max="7694" width="12.7109375" style="73" customWidth="1"/>
    <col min="7695" max="7695" width="13.7109375" style="73" customWidth="1"/>
    <col min="7696" max="7696" width="2.28515625" style="73" customWidth="1"/>
    <col min="7697" max="7697" width="2.140625" style="73" customWidth="1"/>
    <col min="7698" max="7698" width="13.140625" style="73" customWidth="1"/>
    <col min="7699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425781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1.28515625" style="73" customWidth="1"/>
    <col min="7945" max="7945" width="10.42578125" style="73" bestFit="1" customWidth="1"/>
    <col min="7946" max="7946" width="14.5703125" style="73" customWidth="1"/>
    <col min="7947" max="7947" width="14.85546875" style="73" customWidth="1"/>
    <col min="7948" max="7948" width="11" style="73" customWidth="1"/>
    <col min="7949" max="7949" width="13.7109375" style="73" customWidth="1"/>
    <col min="7950" max="7950" width="12.7109375" style="73" customWidth="1"/>
    <col min="7951" max="7951" width="13.7109375" style="73" customWidth="1"/>
    <col min="7952" max="7952" width="2.28515625" style="73" customWidth="1"/>
    <col min="7953" max="7953" width="2.140625" style="73" customWidth="1"/>
    <col min="7954" max="7954" width="13.140625" style="73" customWidth="1"/>
    <col min="7955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425781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1.28515625" style="73" customWidth="1"/>
    <col min="8201" max="8201" width="10.42578125" style="73" bestFit="1" customWidth="1"/>
    <col min="8202" max="8202" width="14.5703125" style="73" customWidth="1"/>
    <col min="8203" max="8203" width="14.85546875" style="73" customWidth="1"/>
    <col min="8204" max="8204" width="11" style="73" customWidth="1"/>
    <col min="8205" max="8205" width="13.7109375" style="73" customWidth="1"/>
    <col min="8206" max="8206" width="12.7109375" style="73" customWidth="1"/>
    <col min="8207" max="8207" width="13.7109375" style="73" customWidth="1"/>
    <col min="8208" max="8208" width="2.28515625" style="73" customWidth="1"/>
    <col min="8209" max="8209" width="2.140625" style="73" customWidth="1"/>
    <col min="8210" max="8210" width="13.140625" style="73" customWidth="1"/>
    <col min="8211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425781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1.28515625" style="73" customWidth="1"/>
    <col min="8457" max="8457" width="10.42578125" style="73" bestFit="1" customWidth="1"/>
    <col min="8458" max="8458" width="14.5703125" style="73" customWidth="1"/>
    <col min="8459" max="8459" width="14.85546875" style="73" customWidth="1"/>
    <col min="8460" max="8460" width="11" style="73" customWidth="1"/>
    <col min="8461" max="8461" width="13.7109375" style="73" customWidth="1"/>
    <col min="8462" max="8462" width="12.7109375" style="73" customWidth="1"/>
    <col min="8463" max="8463" width="13.7109375" style="73" customWidth="1"/>
    <col min="8464" max="8464" width="2.28515625" style="73" customWidth="1"/>
    <col min="8465" max="8465" width="2.140625" style="73" customWidth="1"/>
    <col min="8466" max="8466" width="13.140625" style="73" customWidth="1"/>
    <col min="8467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425781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1.28515625" style="73" customWidth="1"/>
    <col min="8713" max="8713" width="10.42578125" style="73" bestFit="1" customWidth="1"/>
    <col min="8714" max="8714" width="14.5703125" style="73" customWidth="1"/>
    <col min="8715" max="8715" width="14.85546875" style="73" customWidth="1"/>
    <col min="8716" max="8716" width="11" style="73" customWidth="1"/>
    <col min="8717" max="8717" width="13.7109375" style="73" customWidth="1"/>
    <col min="8718" max="8718" width="12.7109375" style="73" customWidth="1"/>
    <col min="8719" max="8719" width="13.7109375" style="73" customWidth="1"/>
    <col min="8720" max="8720" width="2.28515625" style="73" customWidth="1"/>
    <col min="8721" max="8721" width="2.140625" style="73" customWidth="1"/>
    <col min="8722" max="8722" width="13.140625" style="73" customWidth="1"/>
    <col min="8723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425781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1.28515625" style="73" customWidth="1"/>
    <col min="8969" max="8969" width="10.42578125" style="73" bestFit="1" customWidth="1"/>
    <col min="8970" max="8970" width="14.5703125" style="73" customWidth="1"/>
    <col min="8971" max="8971" width="14.85546875" style="73" customWidth="1"/>
    <col min="8972" max="8972" width="11" style="73" customWidth="1"/>
    <col min="8973" max="8973" width="13.7109375" style="73" customWidth="1"/>
    <col min="8974" max="8974" width="12.7109375" style="73" customWidth="1"/>
    <col min="8975" max="8975" width="13.7109375" style="73" customWidth="1"/>
    <col min="8976" max="8976" width="2.28515625" style="73" customWidth="1"/>
    <col min="8977" max="8977" width="2.140625" style="73" customWidth="1"/>
    <col min="8978" max="8978" width="13.140625" style="73" customWidth="1"/>
    <col min="8979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425781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1.28515625" style="73" customWidth="1"/>
    <col min="9225" max="9225" width="10.42578125" style="73" bestFit="1" customWidth="1"/>
    <col min="9226" max="9226" width="14.5703125" style="73" customWidth="1"/>
    <col min="9227" max="9227" width="14.85546875" style="73" customWidth="1"/>
    <col min="9228" max="9228" width="11" style="73" customWidth="1"/>
    <col min="9229" max="9229" width="13.7109375" style="73" customWidth="1"/>
    <col min="9230" max="9230" width="12.7109375" style="73" customWidth="1"/>
    <col min="9231" max="9231" width="13.7109375" style="73" customWidth="1"/>
    <col min="9232" max="9232" width="2.28515625" style="73" customWidth="1"/>
    <col min="9233" max="9233" width="2.140625" style="73" customWidth="1"/>
    <col min="9234" max="9234" width="13.140625" style="73" customWidth="1"/>
    <col min="9235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425781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1.28515625" style="73" customWidth="1"/>
    <col min="9481" max="9481" width="10.42578125" style="73" bestFit="1" customWidth="1"/>
    <col min="9482" max="9482" width="14.5703125" style="73" customWidth="1"/>
    <col min="9483" max="9483" width="14.85546875" style="73" customWidth="1"/>
    <col min="9484" max="9484" width="11" style="73" customWidth="1"/>
    <col min="9485" max="9485" width="13.7109375" style="73" customWidth="1"/>
    <col min="9486" max="9486" width="12.7109375" style="73" customWidth="1"/>
    <col min="9487" max="9487" width="13.7109375" style="73" customWidth="1"/>
    <col min="9488" max="9488" width="2.28515625" style="73" customWidth="1"/>
    <col min="9489" max="9489" width="2.140625" style="73" customWidth="1"/>
    <col min="9490" max="9490" width="13.140625" style="73" customWidth="1"/>
    <col min="9491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425781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1.28515625" style="73" customWidth="1"/>
    <col min="9737" max="9737" width="10.42578125" style="73" bestFit="1" customWidth="1"/>
    <col min="9738" max="9738" width="14.5703125" style="73" customWidth="1"/>
    <col min="9739" max="9739" width="14.85546875" style="73" customWidth="1"/>
    <col min="9740" max="9740" width="11" style="73" customWidth="1"/>
    <col min="9741" max="9741" width="13.7109375" style="73" customWidth="1"/>
    <col min="9742" max="9742" width="12.7109375" style="73" customWidth="1"/>
    <col min="9743" max="9743" width="13.7109375" style="73" customWidth="1"/>
    <col min="9744" max="9744" width="2.28515625" style="73" customWidth="1"/>
    <col min="9745" max="9745" width="2.140625" style="73" customWidth="1"/>
    <col min="9746" max="9746" width="13.140625" style="73" customWidth="1"/>
    <col min="9747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425781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1.28515625" style="73" customWidth="1"/>
    <col min="9993" max="9993" width="10.42578125" style="73" bestFit="1" customWidth="1"/>
    <col min="9994" max="9994" width="14.5703125" style="73" customWidth="1"/>
    <col min="9995" max="9995" width="14.85546875" style="73" customWidth="1"/>
    <col min="9996" max="9996" width="11" style="73" customWidth="1"/>
    <col min="9997" max="9997" width="13.7109375" style="73" customWidth="1"/>
    <col min="9998" max="9998" width="12.7109375" style="73" customWidth="1"/>
    <col min="9999" max="9999" width="13.7109375" style="73" customWidth="1"/>
    <col min="10000" max="10000" width="2.28515625" style="73" customWidth="1"/>
    <col min="10001" max="10001" width="2.140625" style="73" customWidth="1"/>
    <col min="10002" max="10002" width="13.140625" style="73" customWidth="1"/>
    <col min="10003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425781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1.28515625" style="73" customWidth="1"/>
    <col min="10249" max="10249" width="10.42578125" style="73" bestFit="1" customWidth="1"/>
    <col min="10250" max="10250" width="14.5703125" style="73" customWidth="1"/>
    <col min="10251" max="10251" width="14.85546875" style="73" customWidth="1"/>
    <col min="10252" max="10252" width="11" style="73" customWidth="1"/>
    <col min="10253" max="10253" width="13.7109375" style="73" customWidth="1"/>
    <col min="10254" max="10254" width="12.7109375" style="73" customWidth="1"/>
    <col min="10255" max="10255" width="13.7109375" style="73" customWidth="1"/>
    <col min="10256" max="10256" width="2.28515625" style="73" customWidth="1"/>
    <col min="10257" max="10257" width="2.140625" style="73" customWidth="1"/>
    <col min="10258" max="10258" width="13.140625" style="73" customWidth="1"/>
    <col min="10259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425781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1.28515625" style="73" customWidth="1"/>
    <col min="10505" max="10505" width="10.42578125" style="73" bestFit="1" customWidth="1"/>
    <col min="10506" max="10506" width="14.5703125" style="73" customWidth="1"/>
    <col min="10507" max="10507" width="14.85546875" style="73" customWidth="1"/>
    <col min="10508" max="10508" width="11" style="73" customWidth="1"/>
    <col min="10509" max="10509" width="13.7109375" style="73" customWidth="1"/>
    <col min="10510" max="10510" width="12.7109375" style="73" customWidth="1"/>
    <col min="10511" max="10511" width="13.7109375" style="73" customWidth="1"/>
    <col min="10512" max="10512" width="2.28515625" style="73" customWidth="1"/>
    <col min="10513" max="10513" width="2.140625" style="73" customWidth="1"/>
    <col min="10514" max="10514" width="13.140625" style="73" customWidth="1"/>
    <col min="10515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425781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1.28515625" style="73" customWidth="1"/>
    <col min="10761" max="10761" width="10.42578125" style="73" bestFit="1" customWidth="1"/>
    <col min="10762" max="10762" width="14.5703125" style="73" customWidth="1"/>
    <col min="10763" max="10763" width="14.85546875" style="73" customWidth="1"/>
    <col min="10764" max="10764" width="11" style="73" customWidth="1"/>
    <col min="10765" max="10765" width="13.7109375" style="73" customWidth="1"/>
    <col min="10766" max="10766" width="12.7109375" style="73" customWidth="1"/>
    <col min="10767" max="10767" width="13.7109375" style="73" customWidth="1"/>
    <col min="10768" max="10768" width="2.28515625" style="73" customWidth="1"/>
    <col min="10769" max="10769" width="2.140625" style="73" customWidth="1"/>
    <col min="10770" max="10770" width="13.140625" style="73" customWidth="1"/>
    <col min="10771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425781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1.28515625" style="73" customWidth="1"/>
    <col min="11017" max="11017" width="10.42578125" style="73" bestFit="1" customWidth="1"/>
    <col min="11018" max="11018" width="14.5703125" style="73" customWidth="1"/>
    <col min="11019" max="11019" width="14.85546875" style="73" customWidth="1"/>
    <col min="11020" max="11020" width="11" style="73" customWidth="1"/>
    <col min="11021" max="11021" width="13.7109375" style="73" customWidth="1"/>
    <col min="11022" max="11022" width="12.7109375" style="73" customWidth="1"/>
    <col min="11023" max="11023" width="13.7109375" style="73" customWidth="1"/>
    <col min="11024" max="11024" width="2.28515625" style="73" customWidth="1"/>
    <col min="11025" max="11025" width="2.140625" style="73" customWidth="1"/>
    <col min="11026" max="11026" width="13.140625" style="73" customWidth="1"/>
    <col min="11027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425781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1.28515625" style="73" customWidth="1"/>
    <col min="11273" max="11273" width="10.42578125" style="73" bestFit="1" customWidth="1"/>
    <col min="11274" max="11274" width="14.5703125" style="73" customWidth="1"/>
    <col min="11275" max="11275" width="14.85546875" style="73" customWidth="1"/>
    <col min="11276" max="11276" width="11" style="73" customWidth="1"/>
    <col min="11277" max="11277" width="13.7109375" style="73" customWidth="1"/>
    <col min="11278" max="11278" width="12.7109375" style="73" customWidth="1"/>
    <col min="11279" max="11279" width="13.7109375" style="73" customWidth="1"/>
    <col min="11280" max="11280" width="2.28515625" style="73" customWidth="1"/>
    <col min="11281" max="11281" width="2.140625" style="73" customWidth="1"/>
    <col min="11282" max="11282" width="13.140625" style="73" customWidth="1"/>
    <col min="11283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425781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1.28515625" style="73" customWidth="1"/>
    <col min="11529" max="11529" width="10.42578125" style="73" bestFit="1" customWidth="1"/>
    <col min="11530" max="11530" width="14.5703125" style="73" customWidth="1"/>
    <col min="11531" max="11531" width="14.85546875" style="73" customWidth="1"/>
    <col min="11532" max="11532" width="11" style="73" customWidth="1"/>
    <col min="11533" max="11533" width="13.7109375" style="73" customWidth="1"/>
    <col min="11534" max="11534" width="12.7109375" style="73" customWidth="1"/>
    <col min="11535" max="11535" width="13.7109375" style="73" customWidth="1"/>
    <col min="11536" max="11536" width="2.28515625" style="73" customWidth="1"/>
    <col min="11537" max="11537" width="2.140625" style="73" customWidth="1"/>
    <col min="11538" max="11538" width="13.140625" style="73" customWidth="1"/>
    <col min="11539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425781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1.28515625" style="73" customWidth="1"/>
    <col min="11785" max="11785" width="10.42578125" style="73" bestFit="1" customWidth="1"/>
    <col min="11786" max="11786" width="14.5703125" style="73" customWidth="1"/>
    <col min="11787" max="11787" width="14.85546875" style="73" customWidth="1"/>
    <col min="11788" max="11788" width="11" style="73" customWidth="1"/>
    <col min="11789" max="11789" width="13.7109375" style="73" customWidth="1"/>
    <col min="11790" max="11790" width="12.7109375" style="73" customWidth="1"/>
    <col min="11791" max="11791" width="13.7109375" style="73" customWidth="1"/>
    <col min="11792" max="11792" width="2.28515625" style="73" customWidth="1"/>
    <col min="11793" max="11793" width="2.140625" style="73" customWidth="1"/>
    <col min="11794" max="11794" width="13.140625" style="73" customWidth="1"/>
    <col min="11795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425781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1.28515625" style="73" customWidth="1"/>
    <col min="12041" max="12041" width="10.42578125" style="73" bestFit="1" customWidth="1"/>
    <col min="12042" max="12042" width="14.5703125" style="73" customWidth="1"/>
    <col min="12043" max="12043" width="14.85546875" style="73" customWidth="1"/>
    <col min="12044" max="12044" width="11" style="73" customWidth="1"/>
    <col min="12045" max="12045" width="13.7109375" style="73" customWidth="1"/>
    <col min="12046" max="12046" width="12.7109375" style="73" customWidth="1"/>
    <col min="12047" max="12047" width="13.7109375" style="73" customWidth="1"/>
    <col min="12048" max="12048" width="2.28515625" style="73" customWidth="1"/>
    <col min="12049" max="12049" width="2.140625" style="73" customWidth="1"/>
    <col min="12050" max="12050" width="13.140625" style="73" customWidth="1"/>
    <col min="12051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425781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1.28515625" style="73" customWidth="1"/>
    <col min="12297" max="12297" width="10.42578125" style="73" bestFit="1" customWidth="1"/>
    <col min="12298" max="12298" width="14.5703125" style="73" customWidth="1"/>
    <col min="12299" max="12299" width="14.85546875" style="73" customWidth="1"/>
    <col min="12300" max="12300" width="11" style="73" customWidth="1"/>
    <col min="12301" max="12301" width="13.7109375" style="73" customWidth="1"/>
    <col min="12302" max="12302" width="12.7109375" style="73" customWidth="1"/>
    <col min="12303" max="12303" width="13.7109375" style="73" customWidth="1"/>
    <col min="12304" max="12304" width="2.28515625" style="73" customWidth="1"/>
    <col min="12305" max="12305" width="2.140625" style="73" customWidth="1"/>
    <col min="12306" max="12306" width="13.140625" style="73" customWidth="1"/>
    <col min="12307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425781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1.28515625" style="73" customWidth="1"/>
    <col min="12553" max="12553" width="10.42578125" style="73" bestFit="1" customWidth="1"/>
    <col min="12554" max="12554" width="14.5703125" style="73" customWidth="1"/>
    <col min="12555" max="12555" width="14.85546875" style="73" customWidth="1"/>
    <col min="12556" max="12556" width="11" style="73" customWidth="1"/>
    <col min="12557" max="12557" width="13.7109375" style="73" customWidth="1"/>
    <col min="12558" max="12558" width="12.7109375" style="73" customWidth="1"/>
    <col min="12559" max="12559" width="13.7109375" style="73" customWidth="1"/>
    <col min="12560" max="12560" width="2.28515625" style="73" customWidth="1"/>
    <col min="12561" max="12561" width="2.140625" style="73" customWidth="1"/>
    <col min="12562" max="12562" width="13.140625" style="73" customWidth="1"/>
    <col min="12563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425781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1.28515625" style="73" customWidth="1"/>
    <col min="12809" max="12809" width="10.42578125" style="73" bestFit="1" customWidth="1"/>
    <col min="12810" max="12810" width="14.5703125" style="73" customWidth="1"/>
    <col min="12811" max="12811" width="14.85546875" style="73" customWidth="1"/>
    <col min="12812" max="12812" width="11" style="73" customWidth="1"/>
    <col min="12813" max="12813" width="13.7109375" style="73" customWidth="1"/>
    <col min="12814" max="12814" width="12.7109375" style="73" customWidth="1"/>
    <col min="12815" max="12815" width="13.7109375" style="73" customWidth="1"/>
    <col min="12816" max="12816" width="2.28515625" style="73" customWidth="1"/>
    <col min="12817" max="12817" width="2.140625" style="73" customWidth="1"/>
    <col min="12818" max="12818" width="13.140625" style="73" customWidth="1"/>
    <col min="12819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425781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1.28515625" style="73" customWidth="1"/>
    <col min="13065" max="13065" width="10.42578125" style="73" bestFit="1" customWidth="1"/>
    <col min="13066" max="13066" width="14.5703125" style="73" customWidth="1"/>
    <col min="13067" max="13067" width="14.85546875" style="73" customWidth="1"/>
    <col min="13068" max="13068" width="11" style="73" customWidth="1"/>
    <col min="13069" max="13069" width="13.7109375" style="73" customWidth="1"/>
    <col min="13070" max="13070" width="12.7109375" style="73" customWidth="1"/>
    <col min="13071" max="13071" width="13.7109375" style="73" customWidth="1"/>
    <col min="13072" max="13072" width="2.28515625" style="73" customWidth="1"/>
    <col min="13073" max="13073" width="2.140625" style="73" customWidth="1"/>
    <col min="13074" max="13074" width="13.140625" style="73" customWidth="1"/>
    <col min="13075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425781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1.28515625" style="73" customWidth="1"/>
    <col min="13321" max="13321" width="10.42578125" style="73" bestFit="1" customWidth="1"/>
    <col min="13322" max="13322" width="14.5703125" style="73" customWidth="1"/>
    <col min="13323" max="13323" width="14.85546875" style="73" customWidth="1"/>
    <col min="13324" max="13324" width="11" style="73" customWidth="1"/>
    <col min="13325" max="13325" width="13.7109375" style="73" customWidth="1"/>
    <col min="13326" max="13326" width="12.7109375" style="73" customWidth="1"/>
    <col min="13327" max="13327" width="13.7109375" style="73" customWidth="1"/>
    <col min="13328" max="13328" width="2.28515625" style="73" customWidth="1"/>
    <col min="13329" max="13329" width="2.140625" style="73" customWidth="1"/>
    <col min="13330" max="13330" width="13.140625" style="73" customWidth="1"/>
    <col min="13331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425781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1.28515625" style="73" customWidth="1"/>
    <col min="13577" max="13577" width="10.42578125" style="73" bestFit="1" customWidth="1"/>
    <col min="13578" max="13578" width="14.5703125" style="73" customWidth="1"/>
    <col min="13579" max="13579" width="14.85546875" style="73" customWidth="1"/>
    <col min="13580" max="13580" width="11" style="73" customWidth="1"/>
    <col min="13581" max="13581" width="13.7109375" style="73" customWidth="1"/>
    <col min="13582" max="13582" width="12.7109375" style="73" customWidth="1"/>
    <col min="13583" max="13583" width="13.7109375" style="73" customWidth="1"/>
    <col min="13584" max="13584" width="2.28515625" style="73" customWidth="1"/>
    <col min="13585" max="13585" width="2.140625" style="73" customWidth="1"/>
    <col min="13586" max="13586" width="13.140625" style="73" customWidth="1"/>
    <col min="13587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425781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1.28515625" style="73" customWidth="1"/>
    <col min="13833" max="13833" width="10.42578125" style="73" bestFit="1" customWidth="1"/>
    <col min="13834" max="13834" width="14.5703125" style="73" customWidth="1"/>
    <col min="13835" max="13835" width="14.85546875" style="73" customWidth="1"/>
    <col min="13836" max="13836" width="11" style="73" customWidth="1"/>
    <col min="13837" max="13837" width="13.7109375" style="73" customWidth="1"/>
    <col min="13838" max="13838" width="12.7109375" style="73" customWidth="1"/>
    <col min="13839" max="13839" width="13.7109375" style="73" customWidth="1"/>
    <col min="13840" max="13840" width="2.28515625" style="73" customWidth="1"/>
    <col min="13841" max="13841" width="2.140625" style="73" customWidth="1"/>
    <col min="13842" max="13842" width="13.140625" style="73" customWidth="1"/>
    <col min="13843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425781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1.28515625" style="73" customWidth="1"/>
    <col min="14089" max="14089" width="10.42578125" style="73" bestFit="1" customWidth="1"/>
    <col min="14090" max="14090" width="14.5703125" style="73" customWidth="1"/>
    <col min="14091" max="14091" width="14.85546875" style="73" customWidth="1"/>
    <col min="14092" max="14092" width="11" style="73" customWidth="1"/>
    <col min="14093" max="14093" width="13.7109375" style="73" customWidth="1"/>
    <col min="14094" max="14094" width="12.7109375" style="73" customWidth="1"/>
    <col min="14095" max="14095" width="13.7109375" style="73" customWidth="1"/>
    <col min="14096" max="14096" width="2.28515625" style="73" customWidth="1"/>
    <col min="14097" max="14097" width="2.140625" style="73" customWidth="1"/>
    <col min="14098" max="14098" width="13.140625" style="73" customWidth="1"/>
    <col min="14099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425781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1.28515625" style="73" customWidth="1"/>
    <col min="14345" max="14345" width="10.42578125" style="73" bestFit="1" customWidth="1"/>
    <col min="14346" max="14346" width="14.5703125" style="73" customWidth="1"/>
    <col min="14347" max="14347" width="14.85546875" style="73" customWidth="1"/>
    <col min="14348" max="14348" width="11" style="73" customWidth="1"/>
    <col min="14349" max="14349" width="13.7109375" style="73" customWidth="1"/>
    <col min="14350" max="14350" width="12.7109375" style="73" customWidth="1"/>
    <col min="14351" max="14351" width="13.7109375" style="73" customWidth="1"/>
    <col min="14352" max="14352" width="2.28515625" style="73" customWidth="1"/>
    <col min="14353" max="14353" width="2.140625" style="73" customWidth="1"/>
    <col min="14354" max="14354" width="13.140625" style="73" customWidth="1"/>
    <col min="14355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425781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1.28515625" style="73" customWidth="1"/>
    <col min="14601" max="14601" width="10.42578125" style="73" bestFit="1" customWidth="1"/>
    <col min="14602" max="14602" width="14.5703125" style="73" customWidth="1"/>
    <col min="14603" max="14603" width="14.85546875" style="73" customWidth="1"/>
    <col min="14604" max="14604" width="11" style="73" customWidth="1"/>
    <col min="14605" max="14605" width="13.7109375" style="73" customWidth="1"/>
    <col min="14606" max="14606" width="12.7109375" style="73" customWidth="1"/>
    <col min="14607" max="14607" width="13.7109375" style="73" customWidth="1"/>
    <col min="14608" max="14608" width="2.28515625" style="73" customWidth="1"/>
    <col min="14609" max="14609" width="2.140625" style="73" customWidth="1"/>
    <col min="14610" max="14610" width="13.140625" style="73" customWidth="1"/>
    <col min="14611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425781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1.28515625" style="73" customWidth="1"/>
    <col min="14857" max="14857" width="10.42578125" style="73" bestFit="1" customWidth="1"/>
    <col min="14858" max="14858" width="14.5703125" style="73" customWidth="1"/>
    <col min="14859" max="14859" width="14.85546875" style="73" customWidth="1"/>
    <col min="14860" max="14860" width="11" style="73" customWidth="1"/>
    <col min="14861" max="14861" width="13.7109375" style="73" customWidth="1"/>
    <col min="14862" max="14862" width="12.7109375" style="73" customWidth="1"/>
    <col min="14863" max="14863" width="13.7109375" style="73" customWidth="1"/>
    <col min="14864" max="14864" width="2.28515625" style="73" customWidth="1"/>
    <col min="14865" max="14865" width="2.140625" style="73" customWidth="1"/>
    <col min="14866" max="14866" width="13.140625" style="73" customWidth="1"/>
    <col min="14867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425781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1.28515625" style="73" customWidth="1"/>
    <col min="15113" max="15113" width="10.42578125" style="73" bestFit="1" customWidth="1"/>
    <col min="15114" max="15114" width="14.5703125" style="73" customWidth="1"/>
    <col min="15115" max="15115" width="14.85546875" style="73" customWidth="1"/>
    <col min="15116" max="15116" width="11" style="73" customWidth="1"/>
    <col min="15117" max="15117" width="13.7109375" style="73" customWidth="1"/>
    <col min="15118" max="15118" width="12.7109375" style="73" customWidth="1"/>
    <col min="15119" max="15119" width="13.7109375" style="73" customWidth="1"/>
    <col min="15120" max="15120" width="2.28515625" style="73" customWidth="1"/>
    <col min="15121" max="15121" width="2.140625" style="73" customWidth="1"/>
    <col min="15122" max="15122" width="13.140625" style="73" customWidth="1"/>
    <col min="15123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425781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1.28515625" style="73" customWidth="1"/>
    <col min="15369" max="15369" width="10.42578125" style="73" bestFit="1" customWidth="1"/>
    <col min="15370" max="15370" width="14.5703125" style="73" customWidth="1"/>
    <col min="15371" max="15371" width="14.85546875" style="73" customWidth="1"/>
    <col min="15372" max="15372" width="11" style="73" customWidth="1"/>
    <col min="15373" max="15373" width="13.7109375" style="73" customWidth="1"/>
    <col min="15374" max="15374" width="12.7109375" style="73" customWidth="1"/>
    <col min="15375" max="15375" width="13.7109375" style="73" customWidth="1"/>
    <col min="15376" max="15376" width="2.28515625" style="73" customWidth="1"/>
    <col min="15377" max="15377" width="2.140625" style="73" customWidth="1"/>
    <col min="15378" max="15378" width="13.140625" style="73" customWidth="1"/>
    <col min="15379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425781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1.28515625" style="73" customWidth="1"/>
    <col min="15625" max="15625" width="10.42578125" style="73" bestFit="1" customWidth="1"/>
    <col min="15626" max="15626" width="14.5703125" style="73" customWidth="1"/>
    <col min="15627" max="15627" width="14.85546875" style="73" customWidth="1"/>
    <col min="15628" max="15628" width="11" style="73" customWidth="1"/>
    <col min="15629" max="15629" width="13.7109375" style="73" customWidth="1"/>
    <col min="15630" max="15630" width="12.7109375" style="73" customWidth="1"/>
    <col min="15631" max="15631" width="13.7109375" style="73" customWidth="1"/>
    <col min="15632" max="15632" width="2.28515625" style="73" customWidth="1"/>
    <col min="15633" max="15633" width="2.140625" style="73" customWidth="1"/>
    <col min="15634" max="15634" width="13.140625" style="73" customWidth="1"/>
    <col min="15635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425781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1.28515625" style="73" customWidth="1"/>
    <col min="15881" max="15881" width="10.42578125" style="73" bestFit="1" customWidth="1"/>
    <col min="15882" max="15882" width="14.5703125" style="73" customWidth="1"/>
    <col min="15883" max="15883" width="14.85546875" style="73" customWidth="1"/>
    <col min="15884" max="15884" width="11" style="73" customWidth="1"/>
    <col min="15885" max="15885" width="13.7109375" style="73" customWidth="1"/>
    <col min="15886" max="15886" width="12.7109375" style="73" customWidth="1"/>
    <col min="15887" max="15887" width="13.7109375" style="73" customWidth="1"/>
    <col min="15888" max="15888" width="2.28515625" style="73" customWidth="1"/>
    <col min="15889" max="15889" width="2.140625" style="73" customWidth="1"/>
    <col min="15890" max="15890" width="13.140625" style="73" customWidth="1"/>
    <col min="15891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425781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1.28515625" style="73" customWidth="1"/>
    <col min="16137" max="16137" width="10.42578125" style="73" bestFit="1" customWidth="1"/>
    <col min="16138" max="16138" width="14.5703125" style="73" customWidth="1"/>
    <col min="16139" max="16139" width="14.85546875" style="73" customWidth="1"/>
    <col min="16140" max="16140" width="11" style="73" customWidth="1"/>
    <col min="16141" max="16141" width="13.7109375" style="73" customWidth="1"/>
    <col min="16142" max="16142" width="12.7109375" style="73" customWidth="1"/>
    <col min="16143" max="16143" width="13.7109375" style="73" customWidth="1"/>
    <col min="16144" max="16144" width="2.28515625" style="73" customWidth="1"/>
    <col min="16145" max="16145" width="2.140625" style="73" customWidth="1"/>
    <col min="16146" max="16146" width="13.140625" style="73" customWidth="1"/>
    <col min="16147" max="16384" width="9.140625" style="73"/>
  </cols>
  <sheetData>
    <row r="2" spans="2:18">
      <c r="B2" s="458" t="s">
        <v>655</v>
      </c>
      <c r="C2" s="458"/>
      <c r="D2" s="458"/>
      <c r="M2" s="459"/>
      <c r="N2" s="459"/>
      <c r="O2" s="459"/>
    </row>
    <row r="3" spans="2:18">
      <c r="B3" s="458"/>
      <c r="C3" s="458"/>
      <c r="D3" s="458"/>
      <c r="M3" s="459"/>
      <c r="N3" s="459"/>
      <c r="O3" s="459"/>
    </row>
    <row r="4" spans="2:18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8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8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8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8" ht="19.149999999999999" customHeight="1" thickBot="1">
      <c r="B8" s="175" t="s">
        <v>13</v>
      </c>
      <c r="C8" s="176" t="s">
        <v>52</v>
      </c>
      <c r="D8" s="177">
        <v>117764.26</v>
      </c>
      <c r="E8" s="177">
        <v>0</v>
      </c>
      <c r="F8" s="177">
        <v>78478.17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8">
        <v>196242.43</v>
      </c>
      <c r="N8" s="177">
        <v>113190.75</v>
      </c>
      <c r="O8" s="179">
        <v>83051.679999999993</v>
      </c>
      <c r="R8" s="86"/>
    </row>
    <row r="9" spans="2:18" ht="20.45" customHeight="1" thickBot="1">
      <c r="B9" s="175" t="s">
        <v>53</v>
      </c>
      <c r="C9" s="176" t="s">
        <v>54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0</v>
      </c>
      <c r="N9" s="177">
        <v>0</v>
      </c>
      <c r="O9" s="179">
        <v>0</v>
      </c>
      <c r="R9" s="86"/>
    </row>
    <row r="10" spans="2:18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</row>
    <row r="11" spans="2:18" ht="30.75" thickBot="1">
      <c r="B11" s="175" t="s">
        <v>57</v>
      </c>
      <c r="C11" s="176" t="s">
        <v>58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0</v>
      </c>
      <c r="N11" s="177"/>
      <c r="O11" s="179">
        <v>0</v>
      </c>
      <c r="R11" s="86"/>
    </row>
    <row r="12" spans="2:18" ht="24.6" customHeight="1" thickBot="1">
      <c r="B12" s="175" t="s">
        <v>59</v>
      </c>
      <c r="C12" s="176" t="s">
        <v>60</v>
      </c>
      <c r="D12" s="177">
        <v>13999</v>
      </c>
      <c r="E12" s="177">
        <v>0</v>
      </c>
      <c r="F12" s="177">
        <v>78478.17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8">
        <v>92477.17</v>
      </c>
      <c r="N12" s="177">
        <v>67619.070000000007</v>
      </c>
      <c r="O12" s="179">
        <v>24858.099999999991</v>
      </c>
      <c r="R12" s="86"/>
    </row>
    <row r="13" spans="2:18" ht="24.6" customHeight="1" thickBot="1">
      <c r="B13" s="175" t="s">
        <v>61</v>
      </c>
      <c r="C13" s="176" t="s">
        <v>62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0</v>
      </c>
      <c r="N13" s="177">
        <v>0</v>
      </c>
      <c r="O13" s="179">
        <v>0</v>
      </c>
      <c r="R13" s="86"/>
    </row>
    <row r="14" spans="2:18" ht="24.6" customHeight="1" thickBot="1">
      <c r="B14" s="175" t="s">
        <v>63</v>
      </c>
      <c r="C14" s="176" t="s">
        <v>64</v>
      </c>
      <c r="D14" s="177">
        <v>103765.26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8">
        <v>103765.26</v>
      </c>
      <c r="N14" s="177">
        <v>45571.68</v>
      </c>
      <c r="O14" s="179">
        <v>58193.579999999994</v>
      </c>
      <c r="R14" s="86"/>
    </row>
    <row r="15" spans="2:18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18450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18450</v>
      </c>
      <c r="N15" s="177">
        <v>0</v>
      </c>
      <c r="O15" s="179">
        <v>18450</v>
      </c>
      <c r="R15" s="86"/>
    </row>
    <row r="16" spans="2:18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</row>
    <row r="17" spans="2:18" ht="20.45" customHeight="1" thickBot="1">
      <c r="B17" s="181" t="s">
        <v>22</v>
      </c>
      <c r="C17" s="176" t="s">
        <v>67</v>
      </c>
      <c r="D17" s="177">
        <v>14717.35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14717.35</v>
      </c>
      <c r="N17" s="310">
        <v>12509.82</v>
      </c>
      <c r="O17" s="179">
        <v>2207.5300000000007</v>
      </c>
      <c r="R17" s="86"/>
    </row>
    <row r="18" spans="2:18" ht="22.15" customHeight="1" thickBot="1">
      <c r="B18" s="452" t="s">
        <v>68</v>
      </c>
      <c r="C18" s="453"/>
      <c r="D18" s="178">
        <v>132481.60999999999</v>
      </c>
      <c r="E18" s="178">
        <v>0</v>
      </c>
      <c r="F18" s="178">
        <v>96928.17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229409.77999999997</v>
      </c>
      <c r="N18" s="178">
        <v>125700.57</v>
      </c>
      <c r="O18" s="179">
        <v>103709.20999999996</v>
      </c>
      <c r="R18" s="86"/>
    </row>
    <row r="19" spans="2:18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8" ht="6" customHeight="1" thickTop="1"/>
    <row r="21" spans="2:18" ht="9.6" customHeight="1">
      <c r="B21" s="185" t="s">
        <v>71</v>
      </c>
    </row>
    <row r="22" spans="2:18" ht="10.9" customHeight="1">
      <c r="B22" s="185" t="s">
        <v>72</v>
      </c>
    </row>
    <row r="23" spans="2:18" ht="10.15" customHeight="1">
      <c r="B23" s="185" t="s">
        <v>73</v>
      </c>
    </row>
    <row r="24" spans="2:18" ht="38.450000000000003" customHeight="1"/>
    <row r="25" spans="2:18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8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2:R26"/>
  <sheetViews>
    <sheetView showGridLines="0" showOutlineSymbols="0" zoomScale="70" zoomScaleNormal="70" workbookViewId="0">
      <selection activeCell="D8" sqref="D8:O18"/>
    </sheetView>
  </sheetViews>
  <sheetFormatPr defaultColWidth="9.140625" defaultRowHeight="15"/>
  <cols>
    <col min="1" max="1" width="3.85546875" style="73" customWidth="1"/>
    <col min="2" max="2" width="5.140625" style="73" customWidth="1"/>
    <col min="3" max="3" width="37" style="73" customWidth="1"/>
    <col min="4" max="4" width="14.42578125" style="73" customWidth="1"/>
    <col min="5" max="5" width="10.42578125" style="73" bestFit="1" customWidth="1"/>
    <col min="6" max="6" width="12.85546875" style="73" customWidth="1"/>
    <col min="7" max="7" width="14.28515625" style="73" customWidth="1"/>
    <col min="8" max="8" width="11.28515625" style="73" customWidth="1"/>
    <col min="9" max="9" width="10.42578125" style="73" bestFit="1" customWidth="1"/>
    <col min="10" max="10" width="14.5703125" style="73" customWidth="1"/>
    <col min="11" max="11" width="14.85546875" style="73" customWidth="1"/>
    <col min="12" max="12" width="12.140625" style="73" customWidth="1"/>
    <col min="13" max="13" width="13.7109375" style="73" customWidth="1"/>
    <col min="14" max="14" width="12.7109375" style="73" customWidth="1"/>
    <col min="15" max="15" width="13.7109375" style="73" customWidth="1"/>
    <col min="16" max="16" width="2.28515625" style="73" customWidth="1"/>
    <col min="17" max="17" width="2.140625" style="73" customWidth="1"/>
    <col min="18" max="18" width="13.140625" style="73" customWidth="1"/>
    <col min="19" max="256" width="9.140625" style="73"/>
    <col min="257" max="257" width="3.85546875" style="73" customWidth="1"/>
    <col min="258" max="258" width="5.140625" style="73" customWidth="1"/>
    <col min="259" max="259" width="33.42578125" style="73" customWidth="1"/>
    <col min="260" max="260" width="14.42578125" style="73" customWidth="1"/>
    <col min="261" max="261" width="10.42578125" style="73" bestFit="1" customWidth="1"/>
    <col min="262" max="262" width="12.85546875" style="73" customWidth="1"/>
    <col min="263" max="263" width="14.28515625" style="73" customWidth="1"/>
    <col min="264" max="264" width="11.28515625" style="73" customWidth="1"/>
    <col min="265" max="265" width="10.42578125" style="73" bestFit="1" customWidth="1"/>
    <col min="266" max="266" width="14.5703125" style="73" customWidth="1"/>
    <col min="267" max="267" width="14.85546875" style="73" customWidth="1"/>
    <col min="268" max="268" width="11" style="73" customWidth="1"/>
    <col min="269" max="269" width="13.7109375" style="73" customWidth="1"/>
    <col min="270" max="270" width="12.7109375" style="73" customWidth="1"/>
    <col min="271" max="271" width="13.7109375" style="73" customWidth="1"/>
    <col min="272" max="272" width="2.28515625" style="73" customWidth="1"/>
    <col min="273" max="273" width="2.140625" style="73" customWidth="1"/>
    <col min="274" max="274" width="13.140625" style="73" customWidth="1"/>
    <col min="275" max="512" width="9.140625" style="73"/>
    <col min="513" max="513" width="3.85546875" style="73" customWidth="1"/>
    <col min="514" max="514" width="5.140625" style="73" customWidth="1"/>
    <col min="515" max="515" width="33.42578125" style="73" customWidth="1"/>
    <col min="516" max="516" width="14.42578125" style="73" customWidth="1"/>
    <col min="517" max="517" width="10.42578125" style="73" bestFit="1" customWidth="1"/>
    <col min="518" max="518" width="12.85546875" style="73" customWidth="1"/>
    <col min="519" max="519" width="14.28515625" style="73" customWidth="1"/>
    <col min="520" max="520" width="11.28515625" style="73" customWidth="1"/>
    <col min="521" max="521" width="10.42578125" style="73" bestFit="1" customWidth="1"/>
    <col min="522" max="522" width="14.5703125" style="73" customWidth="1"/>
    <col min="523" max="523" width="14.85546875" style="73" customWidth="1"/>
    <col min="524" max="524" width="11" style="73" customWidth="1"/>
    <col min="525" max="525" width="13.7109375" style="73" customWidth="1"/>
    <col min="526" max="526" width="12.7109375" style="73" customWidth="1"/>
    <col min="527" max="527" width="13.7109375" style="73" customWidth="1"/>
    <col min="528" max="528" width="2.28515625" style="73" customWidth="1"/>
    <col min="529" max="529" width="2.140625" style="73" customWidth="1"/>
    <col min="530" max="530" width="13.140625" style="73" customWidth="1"/>
    <col min="531" max="768" width="9.140625" style="73"/>
    <col min="769" max="769" width="3.85546875" style="73" customWidth="1"/>
    <col min="770" max="770" width="5.140625" style="73" customWidth="1"/>
    <col min="771" max="771" width="33.42578125" style="73" customWidth="1"/>
    <col min="772" max="772" width="14.42578125" style="73" customWidth="1"/>
    <col min="773" max="773" width="10.42578125" style="73" bestFit="1" customWidth="1"/>
    <col min="774" max="774" width="12.85546875" style="73" customWidth="1"/>
    <col min="775" max="775" width="14.28515625" style="73" customWidth="1"/>
    <col min="776" max="776" width="11.28515625" style="73" customWidth="1"/>
    <col min="777" max="777" width="10.42578125" style="73" bestFit="1" customWidth="1"/>
    <col min="778" max="778" width="14.5703125" style="73" customWidth="1"/>
    <col min="779" max="779" width="14.85546875" style="73" customWidth="1"/>
    <col min="780" max="780" width="11" style="73" customWidth="1"/>
    <col min="781" max="781" width="13.7109375" style="73" customWidth="1"/>
    <col min="782" max="782" width="12.7109375" style="73" customWidth="1"/>
    <col min="783" max="783" width="13.7109375" style="73" customWidth="1"/>
    <col min="784" max="784" width="2.28515625" style="73" customWidth="1"/>
    <col min="785" max="785" width="2.140625" style="73" customWidth="1"/>
    <col min="786" max="786" width="13.140625" style="73" customWidth="1"/>
    <col min="787" max="1024" width="9.140625" style="73"/>
    <col min="1025" max="1025" width="3.85546875" style="73" customWidth="1"/>
    <col min="1026" max="1026" width="5.140625" style="73" customWidth="1"/>
    <col min="1027" max="1027" width="33.42578125" style="73" customWidth="1"/>
    <col min="1028" max="1028" width="14.42578125" style="73" customWidth="1"/>
    <col min="1029" max="1029" width="10.42578125" style="73" bestFit="1" customWidth="1"/>
    <col min="1030" max="1030" width="12.85546875" style="73" customWidth="1"/>
    <col min="1031" max="1031" width="14.28515625" style="73" customWidth="1"/>
    <col min="1032" max="1032" width="11.28515625" style="73" customWidth="1"/>
    <col min="1033" max="1033" width="10.42578125" style="73" bestFit="1" customWidth="1"/>
    <col min="1034" max="1034" width="14.5703125" style="73" customWidth="1"/>
    <col min="1035" max="1035" width="14.85546875" style="73" customWidth="1"/>
    <col min="1036" max="1036" width="11" style="73" customWidth="1"/>
    <col min="1037" max="1037" width="13.7109375" style="73" customWidth="1"/>
    <col min="1038" max="1038" width="12.7109375" style="73" customWidth="1"/>
    <col min="1039" max="1039" width="13.7109375" style="73" customWidth="1"/>
    <col min="1040" max="1040" width="2.28515625" style="73" customWidth="1"/>
    <col min="1041" max="1041" width="2.140625" style="73" customWidth="1"/>
    <col min="1042" max="1042" width="13.140625" style="73" customWidth="1"/>
    <col min="1043" max="1280" width="9.140625" style="73"/>
    <col min="1281" max="1281" width="3.85546875" style="73" customWidth="1"/>
    <col min="1282" max="1282" width="5.140625" style="73" customWidth="1"/>
    <col min="1283" max="1283" width="33.42578125" style="73" customWidth="1"/>
    <col min="1284" max="1284" width="14.42578125" style="73" customWidth="1"/>
    <col min="1285" max="1285" width="10.42578125" style="73" bestFit="1" customWidth="1"/>
    <col min="1286" max="1286" width="12.85546875" style="73" customWidth="1"/>
    <col min="1287" max="1287" width="14.28515625" style="73" customWidth="1"/>
    <col min="1288" max="1288" width="11.28515625" style="73" customWidth="1"/>
    <col min="1289" max="1289" width="10.42578125" style="73" bestFit="1" customWidth="1"/>
    <col min="1290" max="1290" width="14.5703125" style="73" customWidth="1"/>
    <col min="1291" max="1291" width="14.85546875" style="73" customWidth="1"/>
    <col min="1292" max="1292" width="11" style="73" customWidth="1"/>
    <col min="1293" max="1293" width="13.7109375" style="73" customWidth="1"/>
    <col min="1294" max="1294" width="12.7109375" style="73" customWidth="1"/>
    <col min="1295" max="1295" width="13.7109375" style="73" customWidth="1"/>
    <col min="1296" max="1296" width="2.28515625" style="73" customWidth="1"/>
    <col min="1297" max="1297" width="2.140625" style="73" customWidth="1"/>
    <col min="1298" max="1298" width="13.140625" style="73" customWidth="1"/>
    <col min="1299" max="1536" width="9.140625" style="73"/>
    <col min="1537" max="1537" width="3.85546875" style="73" customWidth="1"/>
    <col min="1538" max="1538" width="5.140625" style="73" customWidth="1"/>
    <col min="1539" max="1539" width="33.42578125" style="73" customWidth="1"/>
    <col min="1540" max="1540" width="14.42578125" style="73" customWidth="1"/>
    <col min="1541" max="1541" width="10.42578125" style="73" bestFit="1" customWidth="1"/>
    <col min="1542" max="1542" width="12.85546875" style="73" customWidth="1"/>
    <col min="1543" max="1543" width="14.28515625" style="73" customWidth="1"/>
    <col min="1544" max="1544" width="11.28515625" style="73" customWidth="1"/>
    <col min="1545" max="1545" width="10.42578125" style="73" bestFit="1" customWidth="1"/>
    <col min="1546" max="1546" width="14.5703125" style="73" customWidth="1"/>
    <col min="1547" max="1547" width="14.85546875" style="73" customWidth="1"/>
    <col min="1548" max="1548" width="11" style="73" customWidth="1"/>
    <col min="1549" max="1549" width="13.7109375" style="73" customWidth="1"/>
    <col min="1550" max="1550" width="12.7109375" style="73" customWidth="1"/>
    <col min="1551" max="1551" width="13.7109375" style="73" customWidth="1"/>
    <col min="1552" max="1552" width="2.28515625" style="73" customWidth="1"/>
    <col min="1553" max="1553" width="2.140625" style="73" customWidth="1"/>
    <col min="1554" max="1554" width="13.140625" style="73" customWidth="1"/>
    <col min="1555" max="1792" width="9.140625" style="73"/>
    <col min="1793" max="1793" width="3.85546875" style="73" customWidth="1"/>
    <col min="1794" max="1794" width="5.140625" style="73" customWidth="1"/>
    <col min="1795" max="1795" width="33.42578125" style="73" customWidth="1"/>
    <col min="1796" max="1796" width="14.42578125" style="73" customWidth="1"/>
    <col min="1797" max="1797" width="10.42578125" style="73" bestFit="1" customWidth="1"/>
    <col min="1798" max="1798" width="12.85546875" style="73" customWidth="1"/>
    <col min="1799" max="1799" width="14.28515625" style="73" customWidth="1"/>
    <col min="1800" max="1800" width="11.28515625" style="73" customWidth="1"/>
    <col min="1801" max="1801" width="10.42578125" style="73" bestFit="1" customWidth="1"/>
    <col min="1802" max="1802" width="14.5703125" style="73" customWidth="1"/>
    <col min="1803" max="1803" width="14.85546875" style="73" customWidth="1"/>
    <col min="1804" max="1804" width="11" style="73" customWidth="1"/>
    <col min="1805" max="1805" width="13.7109375" style="73" customWidth="1"/>
    <col min="1806" max="1806" width="12.7109375" style="73" customWidth="1"/>
    <col min="1807" max="1807" width="13.7109375" style="73" customWidth="1"/>
    <col min="1808" max="1808" width="2.28515625" style="73" customWidth="1"/>
    <col min="1809" max="1809" width="2.140625" style="73" customWidth="1"/>
    <col min="1810" max="1810" width="13.140625" style="73" customWidth="1"/>
    <col min="1811" max="2048" width="9.140625" style="73"/>
    <col min="2049" max="2049" width="3.85546875" style="73" customWidth="1"/>
    <col min="2050" max="2050" width="5.140625" style="73" customWidth="1"/>
    <col min="2051" max="2051" width="33.42578125" style="73" customWidth="1"/>
    <col min="2052" max="2052" width="14.42578125" style="73" customWidth="1"/>
    <col min="2053" max="2053" width="10.42578125" style="73" bestFit="1" customWidth="1"/>
    <col min="2054" max="2054" width="12.85546875" style="73" customWidth="1"/>
    <col min="2055" max="2055" width="14.28515625" style="73" customWidth="1"/>
    <col min="2056" max="2056" width="11.28515625" style="73" customWidth="1"/>
    <col min="2057" max="2057" width="10.42578125" style="73" bestFit="1" customWidth="1"/>
    <col min="2058" max="2058" width="14.5703125" style="73" customWidth="1"/>
    <col min="2059" max="2059" width="14.85546875" style="73" customWidth="1"/>
    <col min="2060" max="2060" width="11" style="73" customWidth="1"/>
    <col min="2061" max="2061" width="13.7109375" style="73" customWidth="1"/>
    <col min="2062" max="2062" width="12.7109375" style="73" customWidth="1"/>
    <col min="2063" max="2063" width="13.7109375" style="73" customWidth="1"/>
    <col min="2064" max="2064" width="2.28515625" style="73" customWidth="1"/>
    <col min="2065" max="2065" width="2.140625" style="73" customWidth="1"/>
    <col min="2066" max="2066" width="13.140625" style="73" customWidth="1"/>
    <col min="2067" max="2304" width="9.140625" style="73"/>
    <col min="2305" max="2305" width="3.85546875" style="73" customWidth="1"/>
    <col min="2306" max="2306" width="5.140625" style="73" customWidth="1"/>
    <col min="2307" max="2307" width="33.42578125" style="73" customWidth="1"/>
    <col min="2308" max="2308" width="14.42578125" style="73" customWidth="1"/>
    <col min="2309" max="2309" width="10.42578125" style="73" bestFit="1" customWidth="1"/>
    <col min="2310" max="2310" width="12.85546875" style="73" customWidth="1"/>
    <col min="2311" max="2311" width="14.28515625" style="73" customWidth="1"/>
    <col min="2312" max="2312" width="11.28515625" style="73" customWidth="1"/>
    <col min="2313" max="2313" width="10.42578125" style="73" bestFit="1" customWidth="1"/>
    <col min="2314" max="2314" width="14.5703125" style="73" customWidth="1"/>
    <col min="2315" max="2315" width="14.85546875" style="73" customWidth="1"/>
    <col min="2316" max="2316" width="11" style="73" customWidth="1"/>
    <col min="2317" max="2317" width="13.7109375" style="73" customWidth="1"/>
    <col min="2318" max="2318" width="12.7109375" style="73" customWidth="1"/>
    <col min="2319" max="2319" width="13.7109375" style="73" customWidth="1"/>
    <col min="2320" max="2320" width="2.28515625" style="73" customWidth="1"/>
    <col min="2321" max="2321" width="2.140625" style="73" customWidth="1"/>
    <col min="2322" max="2322" width="13.140625" style="73" customWidth="1"/>
    <col min="2323" max="2560" width="9.140625" style="73"/>
    <col min="2561" max="2561" width="3.85546875" style="73" customWidth="1"/>
    <col min="2562" max="2562" width="5.140625" style="73" customWidth="1"/>
    <col min="2563" max="2563" width="33.42578125" style="73" customWidth="1"/>
    <col min="2564" max="2564" width="14.42578125" style="73" customWidth="1"/>
    <col min="2565" max="2565" width="10.42578125" style="73" bestFit="1" customWidth="1"/>
    <col min="2566" max="2566" width="12.85546875" style="73" customWidth="1"/>
    <col min="2567" max="2567" width="14.28515625" style="73" customWidth="1"/>
    <col min="2568" max="2568" width="11.28515625" style="73" customWidth="1"/>
    <col min="2569" max="2569" width="10.42578125" style="73" bestFit="1" customWidth="1"/>
    <col min="2570" max="2570" width="14.5703125" style="73" customWidth="1"/>
    <col min="2571" max="2571" width="14.85546875" style="73" customWidth="1"/>
    <col min="2572" max="2572" width="11" style="73" customWidth="1"/>
    <col min="2573" max="2573" width="13.7109375" style="73" customWidth="1"/>
    <col min="2574" max="2574" width="12.7109375" style="73" customWidth="1"/>
    <col min="2575" max="2575" width="13.7109375" style="73" customWidth="1"/>
    <col min="2576" max="2576" width="2.28515625" style="73" customWidth="1"/>
    <col min="2577" max="2577" width="2.140625" style="73" customWidth="1"/>
    <col min="2578" max="2578" width="13.140625" style="73" customWidth="1"/>
    <col min="2579" max="2816" width="9.140625" style="73"/>
    <col min="2817" max="2817" width="3.85546875" style="73" customWidth="1"/>
    <col min="2818" max="2818" width="5.140625" style="73" customWidth="1"/>
    <col min="2819" max="2819" width="33.42578125" style="73" customWidth="1"/>
    <col min="2820" max="2820" width="14.42578125" style="73" customWidth="1"/>
    <col min="2821" max="2821" width="10.42578125" style="73" bestFit="1" customWidth="1"/>
    <col min="2822" max="2822" width="12.85546875" style="73" customWidth="1"/>
    <col min="2823" max="2823" width="14.28515625" style="73" customWidth="1"/>
    <col min="2824" max="2824" width="11.28515625" style="73" customWidth="1"/>
    <col min="2825" max="2825" width="10.42578125" style="73" bestFit="1" customWidth="1"/>
    <col min="2826" max="2826" width="14.5703125" style="73" customWidth="1"/>
    <col min="2827" max="2827" width="14.85546875" style="73" customWidth="1"/>
    <col min="2828" max="2828" width="11" style="73" customWidth="1"/>
    <col min="2829" max="2829" width="13.7109375" style="73" customWidth="1"/>
    <col min="2830" max="2830" width="12.7109375" style="73" customWidth="1"/>
    <col min="2831" max="2831" width="13.7109375" style="73" customWidth="1"/>
    <col min="2832" max="2832" width="2.28515625" style="73" customWidth="1"/>
    <col min="2833" max="2833" width="2.140625" style="73" customWidth="1"/>
    <col min="2834" max="2834" width="13.140625" style="73" customWidth="1"/>
    <col min="2835" max="3072" width="9.140625" style="73"/>
    <col min="3073" max="3073" width="3.85546875" style="73" customWidth="1"/>
    <col min="3074" max="3074" width="5.140625" style="73" customWidth="1"/>
    <col min="3075" max="3075" width="33.42578125" style="73" customWidth="1"/>
    <col min="3076" max="3076" width="14.42578125" style="73" customWidth="1"/>
    <col min="3077" max="3077" width="10.42578125" style="73" bestFit="1" customWidth="1"/>
    <col min="3078" max="3078" width="12.85546875" style="73" customWidth="1"/>
    <col min="3079" max="3079" width="14.28515625" style="73" customWidth="1"/>
    <col min="3080" max="3080" width="11.28515625" style="73" customWidth="1"/>
    <col min="3081" max="3081" width="10.42578125" style="73" bestFit="1" customWidth="1"/>
    <col min="3082" max="3082" width="14.5703125" style="73" customWidth="1"/>
    <col min="3083" max="3083" width="14.85546875" style="73" customWidth="1"/>
    <col min="3084" max="3084" width="11" style="73" customWidth="1"/>
    <col min="3085" max="3085" width="13.7109375" style="73" customWidth="1"/>
    <col min="3086" max="3086" width="12.7109375" style="73" customWidth="1"/>
    <col min="3087" max="3087" width="13.7109375" style="73" customWidth="1"/>
    <col min="3088" max="3088" width="2.28515625" style="73" customWidth="1"/>
    <col min="3089" max="3089" width="2.140625" style="73" customWidth="1"/>
    <col min="3090" max="3090" width="13.140625" style="73" customWidth="1"/>
    <col min="3091" max="3328" width="9.140625" style="73"/>
    <col min="3329" max="3329" width="3.85546875" style="73" customWidth="1"/>
    <col min="3330" max="3330" width="5.140625" style="73" customWidth="1"/>
    <col min="3331" max="3331" width="33.42578125" style="73" customWidth="1"/>
    <col min="3332" max="3332" width="14.42578125" style="73" customWidth="1"/>
    <col min="3333" max="3333" width="10.42578125" style="73" bestFit="1" customWidth="1"/>
    <col min="3334" max="3334" width="12.85546875" style="73" customWidth="1"/>
    <col min="3335" max="3335" width="14.28515625" style="73" customWidth="1"/>
    <col min="3336" max="3336" width="11.28515625" style="73" customWidth="1"/>
    <col min="3337" max="3337" width="10.42578125" style="73" bestFit="1" customWidth="1"/>
    <col min="3338" max="3338" width="14.5703125" style="73" customWidth="1"/>
    <col min="3339" max="3339" width="14.85546875" style="73" customWidth="1"/>
    <col min="3340" max="3340" width="11" style="73" customWidth="1"/>
    <col min="3341" max="3341" width="13.7109375" style="73" customWidth="1"/>
    <col min="3342" max="3342" width="12.7109375" style="73" customWidth="1"/>
    <col min="3343" max="3343" width="13.7109375" style="73" customWidth="1"/>
    <col min="3344" max="3344" width="2.28515625" style="73" customWidth="1"/>
    <col min="3345" max="3345" width="2.140625" style="73" customWidth="1"/>
    <col min="3346" max="3346" width="13.140625" style="73" customWidth="1"/>
    <col min="3347" max="3584" width="9.140625" style="73"/>
    <col min="3585" max="3585" width="3.85546875" style="73" customWidth="1"/>
    <col min="3586" max="3586" width="5.140625" style="73" customWidth="1"/>
    <col min="3587" max="3587" width="33.42578125" style="73" customWidth="1"/>
    <col min="3588" max="3588" width="14.42578125" style="73" customWidth="1"/>
    <col min="3589" max="3589" width="10.42578125" style="73" bestFit="1" customWidth="1"/>
    <col min="3590" max="3590" width="12.85546875" style="73" customWidth="1"/>
    <col min="3591" max="3591" width="14.28515625" style="73" customWidth="1"/>
    <col min="3592" max="3592" width="11.28515625" style="73" customWidth="1"/>
    <col min="3593" max="3593" width="10.42578125" style="73" bestFit="1" customWidth="1"/>
    <col min="3594" max="3594" width="14.5703125" style="73" customWidth="1"/>
    <col min="3595" max="3595" width="14.85546875" style="73" customWidth="1"/>
    <col min="3596" max="3596" width="11" style="73" customWidth="1"/>
    <col min="3597" max="3597" width="13.7109375" style="73" customWidth="1"/>
    <col min="3598" max="3598" width="12.7109375" style="73" customWidth="1"/>
    <col min="3599" max="3599" width="13.7109375" style="73" customWidth="1"/>
    <col min="3600" max="3600" width="2.28515625" style="73" customWidth="1"/>
    <col min="3601" max="3601" width="2.140625" style="73" customWidth="1"/>
    <col min="3602" max="3602" width="13.140625" style="73" customWidth="1"/>
    <col min="3603" max="3840" width="9.140625" style="73"/>
    <col min="3841" max="3841" width="3.85546875" style="73" customWidth="1"/>
    <col min="3842" max="3842" width="5.140625" style="73" customWidth="1"/>
    <col min="3843" max="3843" width="33.42578125" style="73" customWidth="1"/>
    <col min="3844" max="3844" width="14.42578125" style="73" customWidth="1"/>
    <col min="3845" max="3845" width="10.42578125" style="73" bestFit="1" customWidth="1"/>
    <col min="3846" max="3846" width="12.85546875" style="73" customWidth="1"/>
    <col min="3847" max="3847" width="14.28515625" style="73" customWidth="1"/>
    <col min="3848" max="3848" width="11.28515625" style="73" customWidth="1"/>
    <col min="3849" max="3849" width="10.42578125" style="73" bestFit="1" customWidth="1"/>
    <col min="3850" max="3850" width="14.5703125" style="73" customWidth="1"/>
    <col min="3851" max="3851" width="14.85546875" style="73" customWidth="1"/>
    <col min="3852" max="3852" width="11" style="73" customWidth="1"/>
    <col min="3853" max="3853" width="13.7109375" style="73" customWidth="1"/>
    <col min="3854" max="3854" width="12.7109375" style="73" customWidth="1"/>
    <col min="3855" max="3855" width="13.7109375" style="73" customWidth="1"/>
    <col min="3856" max="3856" width="2.28515625" style="73" customWidth="1"/>
    <col min="3857" max="3857" width="2.140625" style="73" customWidth="1"/>
    <col min="3858" max="3858" width="13.140625" style="73" customWidth="1"/>
    <col min="3859" max="4096" width="9.140625" style="73"/>
    <col min="4097" max="4097" width="3.85546875" style="73" customWidth="1"/>
    <col min="4098" max="4098" width="5.140625" style="73" customWidth="1"/>
    <col min="4099" max="4099" width="33.42578125" style="73" customWidth="1"/>
    <col min="4100" max="4100" width="14.42578125" style="73" customWidth="1"/>
    <col min="4101" max="4101" width="10.42578125" style="73" bestFit="1" customWidth="1"/>
    <col min="4102" max="4102" width="12.85546875" style="73" customWidth="1"/>
    <col min="4103" max="4103" width="14.28515625" style="73" customWidth="1"/>
    <col min="4104" max="4104" width="11.28515625" style="73" customWidth="1"/>
    <col min="4105" max="4105" width="10.42578125" style="73" bestFit="1" customWidth="1"/>
    <col min="4106" max="4106" width="14.5703125" style="73" customWidth="1"/>
    <col min="4107" max="4107" width="14.85546875" style="73" customWidth="1"/>
    <col min="4108" max="4108" width="11" style="73" customWidth="1"/>
    <col min="4109" max="4109" width="13.7109375" style="73" customWidth="1"/>
    <col min="4110" max="4110" width="12.7109375" style="73" customWidth="1"/>
    <col min="4111" max="4111" width="13.7109375" style="73" customWidth="1"/>
    <col min="4112" max="4112" width="2.28515625" style="73" customWidth="1"/>
    <col min="4113" max="4113" width="2.140625" style="73" customWidth="1"/>
    <col min="4114" max="4114" width="13.140625" style="73" customWidth="1"/>
    <col min="4115" max="4352" width="9.140625" style="73"/>
    <col min="4353" max="4353" width="3.85546875" style="73" customWidth="1"/>
    <col min="4354" max="4354" width="5.140625" style="73" customWidth="1"/>
    <col min="4355" max="4355" width="33.42578125" style="73" customWidth="1"/>
    <col min="4356" max="4356" width="14.42578125" style="73" customWidth="1"/>
    <col min="4357" max="4357" width="10.42578125" style="73" bestFit="1" customWidth="1"/>
    <col min="4358" max="4358" width="12.85546875" style="73" customWidth="1"/>
    <col min="4359" max="4359" width="14.28515625" style="73" customWidth="1"/>
    <col min="4360" max="4360" width="11.28515625" style="73" customWidth="1"/>
    <col min="4361" max="4361" width="10.42578125" style="73" bestFit="1" customWidth="1"/>
    <col min="4362" max="4362" width="14.5703125" style="73" customWidth="1"/>
    <col min="4363" max="4363" width="14.85546875" style="73" customWidth="1"/>
    <col min="4364" max="4364" width="11" style="73" customWidth="1"/>
    <col min="4365" max="4365" width="13.7109375" style="73" customWidth="1"/>
    <col min="4366" max="4366" width="12.7109375" style="73" customWidth="1"/>
    <col min="4367" max="4367" width="13.7109375" style="73" customWidth="1"/>
    <col min="4368" max="4368" width="2.28515625" style="73" customWidth="1"/>
    <col min="4369" max="4369" width="2.140625" style="73" customWidth="1"/>
    <col min="4370" max="4370" width="13.140625" style="73" customWidth="1"/>
    <col min="4371" max="4608" width="9.140625" style="73"/>
    <col min="4609" max="4609" width="3.85546875" style="73" customWidth="1"/>
    <col min="4610" max="4610" width="5.140625" style="73" customWidth="1"/>
    <col min="4611" max="4611" width="33.42578125" style="73" customWidth="1"/>
    <col min="4612" max="4612" width="14.42578125" style="73" customWidth="1"/>
    <col min="4613" max="4613" width="10.42578125" style="73" bestFit="1" customWidth="1"/>
    <col min="4614" max="4614" width="12.85546875" style="73" customWidth="1"/>
    <col min="4615" max="4615" width="14.28515625" style="73" customWidth="1"/>
    <col min="4616" max="4616" width="11.28515625" style="73" customWidth="1"/>
    <col min="4617" max="4617" width="10.42578125" style="73" bestFit="1" customWidth="1"/>
    <col min="4618" max="4618" width="14.5703125" style="73" customWidth="1"/>
    <col min="4619" max="4619" width="14.85546875" style="73" customWidth="1"/>
    <col min="4620" max="4620" width="11" style="73" customWidth="1"/>
    <col min="4621" max="4621" width="13.7109375" style="73" customWidth="1"/>
    <col min="4622" max="4622" width="12.7109375" style="73" customWidth="1"/>
    <col min="4623" max="4623" width="13.7109375" style="73" customWidth="1"/>
    <col min="4624" max="4624" width="2.28515625" style="73" customWidth="1"/>
    <col min="4625" max="4625" width="2.140625" style="73" customWidth="1"/>
    <col min="4626" max="4626" width="13.140625" style="73" customWidth="1"/>
    <col min="4627" max="4864" width="9.140625" style="73"/>
    <col min="4865" max="4865" width="3.85546875" style="73" customWidth="1"/>
    <col min="4866" max="4866" width="5.140625" style="73" customWidth="1"/>
    <col min="4867" max="4867" width="33.42578125" style="73" customWidth="1"/>
    <col min="4868" max="4868" width="14.42578125" style="73" customWidth="1"/>
    <col min="4869" max="4869" width="10.42578125" style="73" bestFit="1" customWidth="1"/>
    <col min="4870" max="4870" width="12.85546875" style="73" customWidth="1"/>
    <col min="4871" max="4871" width="14.28515625" style="73" customWidth="1"/>
    <col min="4872" max="4872" width="11.28515625" style="73" customWidth="1"/>
    <col min="4873" max="4873" width="10.42578125" style="73" bestFit="1" customWidth="1"/>
    <col min="4874" max="4874" width="14.5703125" style="73" customWidth="1"/>
    <col min="4875" max="4875" width="14.85546875" style="73" customWidth="1"/>
    <col min="4876" max="4876" width="11" style="73" customWidth="1"/>
    <col min="4877" max="4877" width="13.7109375" style="73" customWidth="1"/>
    <col min="4878" max="4878" width="12.7109375" style="73" customWidth="1"/>
    <col min="4879" max="4879" width="13.7109375" style="73" customWidth="1"/>
    <col min="4880" max="4880" width="2.28515625" style="73" customWidth="1"/>
    <col min="4881" max="4881" width="2.140625" style="73" customWidth="1"/>
    <col min="4882" max="4882" width="13.140625" style="73" customWidth="1"/>
    <col min="4883" max="5120" width="9.140625" style="73"/>
    <col min="5121" max="5121" width="3.85546875" style="73" customWidth="1"/>
    <col min="5122" max="5122" width="5.140625" style="73" customWidth="1"/>
    <col min="5123" max="5123" width="33.42578125" style="73" customWidth="1"/>
    <col min="5124" max="5124" width="14.42578125" style="73" customWidth="1"/>
    <col min="5125" max="5125" width="10.42578125" style="73" bestFit="1" customWidth="1"/>
    <col min="5126" max="5126" width="12.85546875" style="73" customWidth="1"/>
    <col min="5127" max="5127" width="14.28515625" style="73" customWidth="1"/>
    <col min="5128" max="5128" width="11.28515625" style="73" customWidth="1"/>
    <col min="5129" max="5129" width="10.42578125" style="73" bestFit="1" customWidth="1"/>
    <col min="5130" max="5130" width="14.5703125" style="73" customWidth="1"/>
    <col min="5131" max="5131" width="14.85546875" style="73" customWidth="1"/>
    <col min="5132" max="5132" width="11" style="73" customWidth="1"/>
    <col min="5133" max="5133" width="13.7109375" style="73" customWidth="1"/>
    <col min="5134" max="5134" width="12.7109375" style="73" customWidth="1"/>
    <col min="5135" max="5135" width="13.7109375" style="73" customWidth="1"/>
    <col min="5136" max="5136" width="2.28515625" style="73" customWidth="1"/>
    <col min="5137" max="5137" width="2.140625" style="73" customWidth="1"/>
    <col min="5138" max="5138" width="13.140625" style="73" customWidth="1"/>
    <col min="5139" max="5376" width="9.140625" style="73"/>
    <col min="5377" max="5377" width="3.85546875" style="73" customWidth="1"/>
    <col min="5378" max="5378" width="5.140625" style="73" customWidth="1"/>
    <col min="5379" max="5379" width="33.42578125" style="73" customWidth="1"/>
    <col min="5380" max="5380" width="14.42578125" style="73" customWidth="1"/>
    <col min="5381" max="5381" width="10.42578125" style="73" bestFit="1" customWidth="1"/>
    <col min="5382" max="5382" width="12.85546875" style="73" customWidth="1"/>
    <col min="5383" max="5383" width="14.28515625" style="73" customWidth="1"/>
    <col min="5384" max="5384" width="11.28515625" style="73" customWidth="1"/>
    <col min="5385" max="5385" width="10.42578125" style="73" bestFit="1" customWidth="1"/>
    <col min="5386" max="5386" width="14.5703125" style="73" customWidth="1"/>
    <col min="5387" max="5387" width="14.85546875" style="73" customWidth="1"/>
    <col min="5388" max="5388" width="11" style="73" customWidth="1"/>
    <col min="5389" max="5389" width="13.7109375" style="73" customWidth="1"/>
    <col min="5390" max="5390" width="12.7109375" style="73" customWidth="1"/>
    <col min="5391" max="5391" width="13.7109375" style="73" customWidth="1"/>
    <col min="5392" max="5392" width="2.28515625" style="73" customWidth="1"/>
    <col min="5393" max="5393" width="2.140625" style="73" customWidth="1"/>
    <col min="5394" max="5394" width="13.140625" style="73" customWidth="1"/>
    <col min="5395" max="5632" width="9.140625" style="73"/>
    <col min="5633" max="5633" width="3.85546875" style="73" customWidth="1"/>
    <col min="5634" max="5634" width="5.140625" style="73" customWidth="1"/>
    <col min="5635" max="5635" width="33.42578125" style="73" customWidth="1"/>
    <col min="5636" max="5636" width="14.42578125" style="73" customWidth="1"/>
    <col min="5637" max="5637" width="10.42578125" style="73" bestFit="1" customWidth="1"/>
    <col min="5638" max="5638" width="12.85546875" style="73" customWidth="1"/>
    <col min="5639" max="5639" width="14.28515625" style="73" customWidth="1"/>
    <col min="5640" max="5640" width="11.28515625" style="73" customWidth="1"/>
    <col min="5641" max="5641" width="10.42578125" style="73" bestFit="1" customWidth="1"/>
    <col min="5642" max="5642" width="14.5703125" style="73" customWidth="1"/>
    <col min="5643" max="5643" width="14.85546875" style="73" customWidth="1"/>
    <col min="5644" max="5644" width="11" style="73" customWidth="1"/>
    <col min="5645" max="5645" width="13.7109375" style="73" customWidth="1"/>
    <col min="5646" max="5646" width="12.7109375" style="73" customWidth="1"/>
    <col min="5647" max="5647" width="13.7109375" style="73" customWidth="1"/>
    <col min="5648" max="5648" width="2.28515625" style="73" customWidth="1"/>
    <col min="5649" max="5649" width="2.140625" style="73" customWidth="1"/>
    <col min="5650" max="5650" width="13.140625" style="73" customWidth="1"/>
    <col min="5651" max="5888" width="9.140625" style="73"/>
    <col min="5889" max="5889" width="3.85546875" style="73" customWidth="1"/>
    <col min="5890" max="5890" width="5.140625" style="73" customWidth="1"/>
    <col min="5891" max="5891" width="33.42578125" style="73" customWidth="1"/>
    <col min="5892" max="5892" width="14.42578125" style="73" customWidth="1"/>
    <col min="5893" max="5893" width="10.42578125" style="73" bestFit="1" customWidth="1"/>
    <col min="5894" max="5894" width="12.85546875" style="73" customWidth="1"/>
    <col min="5895" max="5895" width="14.28515625" style="73" customWidth="1"/>
    <col min="5896" max="5896" width="11.28515625" style="73" customWidth="1"/>
    <col min="5897" max="5897" width="10.42578125" style="73" bestFit="1" customWidth="1"/>
    <col min="5898" max="5898" width="14.5703125" style="73" customWidth="1"/>
    <col min="5899" max="5899" width="14.85546875" style="73" customWidth="1"/>
    <col min="5900" max="5900" width="11" style="73" customWidth="1"/>
    <col min="5901" max="5901" width="13.7109375" style="73" customWidth="1"/>
    <col min="5902" max="5902" width="12.7109375" style="73" customWidth="1"/>
    <col min="5903" max="5903" width="13.7109375" style="73" customWidth="1"/>
    <col min="5904" max="5904" width="2.28515625" style="73" customWidth="1"/>
    <col min="5905" max="5905" width="2.140625" style="73" customWidth="1"/>
    <col min="5906" max="5906" width="13.140625" style="73" customWidth="1"/>
    <col min="5907" max="6144" width="9.140625" style="73"/>
    <col min="6145" max="6145" width="3.85546875" style="73" customWidth="1"/>
    <col min="6146" max="6146" width="5.140625" style="73" customWidth="1"/>
    <col min="6147" max="6147" width="33.42578125" style="73" customWidth="1"/>
    <col min="6148" max="6148" width="14.42578125" style="73" customWidth="1"/>
    <col min="6149" max="6149" width="10.42578125" style="73" bestFit="1" customWidth="1"/>
    <col min="6150" max="6150" width="12.85546875" style="73" customWidth="1"/>
    <col min="6151" max="6151" width="14.28515625" style="73" customWidth="1"/>
    <col min="6152" max="6152" width="11.28515625" style="73" customWidth="1"/>
    <col min="6153" max="6153" width="10.42578125" style="73" bestFit="1" customWidth="1"/>
    <col min="6154" max="6154" width="14.5703125" style="73" customWidth="1"/>
    <col min="6155" max="6155" width="14.85546875" style="73" customWidth="1"/>
    <col min="6156" max="6156" width="11" style="73" customWidth="1"/>
    <col min="6157" max="6157" width="13.7109375" style="73" customWidth="1"/>
    <col min="6158" max="6158" width="12.7109375" style="73" customWidth="1"/>
    <col min="6159" max="6159" width="13.7109375" style="73" customWidth="1"/>
    <col min="6160" max="6160" width="2.28515625" style="73" customWidth="1"/>
    <col min="6161" max="6161" width="2.140625" style="73" customWidth="1"/>
    <col min="6162" max="6162" width="13.140625" style="73" customWidth="1"/>
    <col min="6163" max="6400" width="9.140625" style="73"/>
    <col min="6401" max="6401" width="3.85546875" style="73" customWidth="1"/>
    <col min="6402" max="6402" width="5.140625" style="73" customWidth="1"/>
    <col min="6403" max="6403" width="33.42578125" style="73" customWidth="1"/>
    <col min="6404" max="6404" width="14.42578125" style="73" customWidth="1"/>
    <col min="6405" max="6405" width="10.42578125" style="73" bestFit="1" customWidth="1"/>
    <col min="6406" max="6406" width="12.85546875" style="73" customWidth="1"/>
    <col min="6407" max="6407" width="14.28515625" style="73" customWidth="1"/>
    <col min="6408" max="6408" width="11.28515625" style="73" customWidth="1"/>
    <col min="6409" max="6409" width="10.42578125" style="73" bestFit="1" customWidth="1"/>
    <col min="6410" max="6410" width="14.5703125" style="73" customWidth="1"/>
    <col min="6411" max="6411" width="14.85546875" style="73" customWidth="1"/>
    <col min="6412" max="6412" width="11" style="73" customWidth="1"/>
    <col min="6413" max="6413" width="13.7109375" style="73" customWidth="1"/>
    <col min="6414" max="6414" width="12.7109375" style="73" customWidth="1"/>
    <col min="6415" max="6415" width="13.7109375" style="73" customWidth="1"/>
    <col min="6416" max="6416" width="2.28515625" style="73" customWidth="1"/>
    <col min="6417" max="6417" width="2.140625" style="73" customWidth="1"/>
    <col min="6418" max="6418" width="13.140625" style="73" customWidth="1"/>
    <col min="6419" max="6656" width="9.140625" style="73"/>
    <col min="6657" max="6657" width="3.85546875" style="73" customWidth="1"/>
    <col min="6658" max="6658" width="5.140625" style="73" customWidth="1"/>
    <col min="6659" max="6659" width="33.42578125" style="73" customWidth="1"/>
    <col min="6660" max="6660" width="14.42578125" style="73" customWidth="1"/>
    <col min="6661" max="6661" width="10.42578125" style="73" bestFit="1" customWidth="1"/>
    <col min="6662" max="6662" width="12.85546875" style="73" customWidth="1"/>
    <col min="6663" max="6663" width="14.28515625" style="73" customWidth="1"/>
    <col min="6664" max="6664" width="11.28515625" style="73" customWidth="1"/>
    <col min="6665" max="6665" width="10.42578125" style="73" bestFit="1" customWidth="1"/>
    <col min="6666" max="6666" width="14.5703125" style="73" customWidth="1"/>
    <col min="6667" max="6667" width="14.85546875" style="73" customWidth="1"/>
    <col min="6668" max="6668" width="11" style="73" customWidth="1"/>
    <col min="6669" max="6669" width="13.7109375" style="73" customWidth="1"/>
    <col min="6670" max="6670" width="12.7109375" style="73" customWidth="1"/>
    <col min="6671" max="6671" width="13.7109375" style="73" customWidth="1"/>
    <col min="6672" max="6672" width="2.28515625" style="73" customWidth="1"/>
    <col min="6673" max="6673" width="2.140625" style="73" customWidth="1"/>
    <col min="6674" max="6674" width="13.140625" style="73" customWidth="1"/>
    <col min="6675" max="6912" width="9.140625" style="73"/>
    <col min="6913" max="6913" width="3.85546875" style="73" customWidth="1"/>
    <col min="6914" max="6914" width="5.140625" style="73" customWidth="1"/>
    <col min="6915" max="6915" width="33.42578125" style="73" customWidth="1"/>
    <col min="6916" max="6916" width="14.42578125" style="73" customWidth="1"/>
    <col min="6917" max="6917" width="10.42578125" style="73" bestFit="1" customWidth="1"/>
    <col min="6918" max="6918" width="12.85546875" style="73" customWidth="1"/>
    <col min="6919" max="6919" width="14.28515625" style="73" customWidth="1"/>
    <col min="6920" max="6920" width="11.28515625" style="73" customWidth="1"/>
    <col min="6921" max="6921" width="10.42578125" style="73" bestFit="1" customWidth="1"/>
    <col min="6922" max="6922" width="14.5703125" style="73" customWidth="1"/>
    <col min="6923" max="6923" width="14.85546875" style="73" customWidth="1"/>
    <col min="6924" max="6924" width="11" style="73" customWidth="1"/>
    <col min="6925" max="6925" width="13.7109375" style="73" customWidth="1"/>
    <col min="6926" max="6926" width="12.7109375" style="73" customWidth="1"/>
    <col min="6927" max="6927" width="13.7109375" style="73" customWidth="1"/>
    <col min="6928" max="6928" width="2.28515625" style="73" customWidth="1"/>
    <col min="6929" max="6929" width="2.140625" style="73" customWidth="1"/>
    <col min="6930" max="6930" width="13.140625" style="73" customWidth="1"/>
    <col min="6931" max="7168" width="9.140625" style="73"/>
    <col min="7169" max="7169" width="3.85546875" style="73" customWidth="1"/>
    <col min="7170" max="7170" width="5.140625" style="73" customWidth="1"/>
    <col min="7171" max="7171" width="33.42578125" style="73" customWidth="1"/>
    <col min="7172" max="7172" width="14.42578125" style="73" customWidth="1"/>
    <col min="7173" max="7173" width="10.42578125" style="73" bestFit="1" customWidth="1"/>
    <col min="7174" max="7174" width="12.85546875" style="73" customWidth="1"/>
    <col min="7175" max="7175" width="14.28515625" style="73" customWidth="1"/>
    <col min="7176" max="7176" width="11.28515625" style="73" customWidth="1"/>
    <col min="7177" max="7177" width="10.42578125" style="73" bestFit="1" customWidth="1"/>
    <col min="7178" max="7178" width="14.5703125" style="73" customWidth="1"/>
    <col min="7179" max="7179" width="14.85546875" style="73" customWidth="1"/>
    <col min="7180" max="7180" width="11" style="73" customWidth="1"/>
    <col min="7181" max="7181" width="13.7109375" style="73" customWidth="1"/>
    <col min="7182" max="7182" width="12.7109375" style="73" customWidth="1"/>
    <col min="7183" max="7183" width="13.7109375" style="73" customWidth="1"/>
    <col min="7184" max="7184" width="2.28515625" style="73" customWidth="1"/>
    <col min="7185" max="7185" width="2.140625" style="73" customWidth="1"/>
    <col min="7186" max="7186" width="13.140625" style="73" customWidth="1"/>
    <col min="7187" max="7424" width="9.140625" style="73"/>
    <col min="7425" max="7425" width="3.85546875" style="73" customWidth="1"/>
    <col min="7426" max="7426" width="5.140625" style="73" customWidth="1"/>
    <col min="7427" max="7427" width="33.42578125" style="73" customWidth="1"/>
    <col min="7428" max="7428" width="14.42578125" style="73" customWidth="1"/>
    <col min="7429" max="7429" width="10.42578125" style="73" bestFit="1" customWidth="1"/>
    <col min="7430" max="7430" width="12.85546875" style="73" customWidth="1"/>
    <col min="7431" max="7431" width="14.28515625" style="73" customWidth="1"/>
    <col min="7432" max="7432" width="11.28515625" style="73" customWidth="1"/>
    <col min="7433" max="7433" width="10.42578125" style="73" bestFit="1" customWidth="1"/>
    <col min="7434" max="7434" width="14.5703125" style="73" customWidth="1"/>
    <col min="7435" max="7435" width="14.85546875" style="73" customWidth="1"/>
    <col min="7436" max="7436" width="11" style="73" customWidth="1"/>
    <col min="7437" max="7437" width="13.7109375" style="73" customWidth="1"/>
    <col min="7438" max="7438" width="12.7109375" style="73" customWidth="1"/>
    <col min="7439" max="7439" width="13.7109375" style="73" customWidth="1"/>
    <col min="7440" max="7440" width="2.28515625" style="73" customWidth="1"/>
    <col min="7441" max="7441" width="2.140625" style="73" customWidth="1"/>
    <col min="7442" max="7442" width="13.140625" style="73" customWidth="1"/>
    <col min="7443" max="7680" width="9.140625" style="73"/>
    <col min="7681" max="7681" width="3.85546875" style="73" customWidth="1"/>
    <col min="7682" max="7682" width="5.140625" style="73" customWidth="1"/>
    <col min="7683" max="7683" width="33.42578125" style="73" customWidth="1"/>
    <col min="7684" max="7684" width="14.42578125" style="73" customWidth="1"/>
    <col min="7685" max="7685" width="10.42578125" style="73" bestFit="1" customWidth="1"/>
    <col min="7686" max="7686" width="12.85546875" style="73" customWidth="1"/>
    <col min="7687" max="7687" width="14.28515625" style="73" customWidth="1"/>
    <col min="7688" max="7688" width="11.28515625" style="73" customWidth="1"/>
    <col min="7689" max="7689" width="10.42578125" style="73" bestFit="1" customWidth="1"/>
    <col min="7690" max="7690" width="14.5703125" style="73" customWidth="1"/>
    <col min="7691" max="7691" width="14.85546875" style="73" customWidth="1"/>
    <col min="7692" max="7692" width="11" style="73" customWidth="1"/>
    <col min="7693" max="7693" width="13.7109375" style="73" customWidth="1"/>
    <col min="7694" max="7694" width="12.7109375" style="73" customWidth="1"/>
    <col min="7695" max="7695" width="13.7109375" style="73" customWidth="1"/>
    <col min="7696" max="7696" width="2.28515625" style="73" customWidth="1"/>
    <col min="7697" max="7697" width="2.140625" style="73" customWidth="1"/>
    <col min="7698" max="7698" width="13.140625" style="73" customWidth="1"/>
    <col min="7699" max="7936" width="9.140625" style="73"/>
    <col min="7937" max="7937" width="3.85546875" style="73" customWidth="1"/>
    <col min="7938" max="7938" width="5.140625" style="73" customWidth="1"/>
    <col min="7939" max="7939" width="33.42578125" style="73" customWidth="1"/>
    <col min="7940" max="7940" width="14.42578125" style="73" customWidth="1"/>
    <col min="7941" max="7941" width="10.42578125" style="73" bestFit="1" customWidth="1"/>
    <col min="7942" max="7942" width="12.85546875" style="73" customWidth="1"/>
    <col min="7943" max="7943" width="14.28515625" style="73" customWidth="1"/>
    <col min="7944" max="7944" width="11.28515625" style="73" customWidth="1"/>
    <col min="7945" max="7945" width="10.42578125" style="73" bestFit="1" customWidth="1"/>
    <col min="7946" max="7946" width="14.5703125" style="73" customWidth="1"/>
    <col min="7947" max="7947" width="14.85546875" style="73" customWidth="1"/>
    <col min="7948" max="7948" width="11" style="73" customWidth="1"/>
    <col min="7949" max="7949" width="13.7109375" style="73" customWidth="1"/>
    <col min="7950" max="7950" width="12.7109375" style="73" customWidth="1"/>
    <col min="7951" max="7951" width="13.7109375" style="73" customWidth="1"/>
    <col min="7952" max="7952" width="2.28515625" style="73" customWidth="1"/>
    <col min="7953" max="7953" width="2.140625" style="73" customWidth="1"/>
    <col min="7954" max="7954" width="13.140625" style="73" customWidth="1"/>
    <col min="7955" max="8192" width="9.140625" style="73"/>
    <col min="8193" max="8193" width="3.85546875" style="73" customWidth="1"/>
    <col min="8194" max="8194" width="5.140625" style="73" customWidth="1"/>
    <col min="8195" max="8195" width="33.42578125" style="73" customWidth="1"/>
    <col min="8196" max="8196" width="14.42578125" style="73" customWidth="1"/>
    <col min="8197" max="8197" width="10.42578125" style="73" bestFit="1" customWidth="1"/>
    <col min="8198" max="8198" width="12.85546875" style="73" customWidth="1"/>
    <col min="8199" max="8199" width="14.28515625" style="73" customWidth="1"/>
    <col min="8200" max="8200" width="11.28515625" style="73" customWidth="1"/>
    <col min="8201" max="8201" width="10.42578125" style="73" bestFit="1" customWidth="1"/>
    <col min="8202" max="8202" width="14.5703125" style="73" customWidth="1"/>
    <col min="8203" max="8203" width="14.85546875" style="73" customWidth="1"/>
    <col min="8204" max="8204" width="11" style="73" customWidth="1"/>
    <col min="8205" max="8205" width="13.7109375" style="73" customWidth="1"/>
    <col min="8206" max="8206" width="12.7109375" style="73" customWidth="1"/>
    <col min="8207" max="8207" width="13.7109375" style="73" customWidth="1"/>
    <col min="8208" max="8208" width="2.28515625" style="73" customWidth="1"/>
    <col min="8209" max="8209" width="2.140625" style="73" customWidth="1"/>
    <col min="8210" max="8210" width="13.140625" style="73" customWidth="1"/>
    <col min="8211" max="8448" width="9.140625" style="73"/>
    <col min="8449" max="8449" width="3.85546875" style="73" customWidth="1"/>
    <col min="8450" max="8450" width="5.140625" style="73" customWidth="1"/>
    <col min="8451" max="8451" width="33.42578125" style="73" customWidth="1"/>
    <col min="8452" max="8452" width="14.42578125" style="73" customWidth="1"/>
    <col min="8453" max="8453" width="10.42578125" style="73" bestFit="1" customWidth="1"/>
    <col min="8454" max="8454" width="12.85546875" style="73" customWidth="1"/>
    <col min="8455" max="8455" width="14.28515625" style="73" customWidth="1"/>
    <col min="8456" max="8456" width="11.28515625" style="73" customWidth="1"/>
    <col min="8457" max="8457" width="10.42578125" style="73" bestFit="1" customWidth="1"/>
    <col min="8458" max="8458" width="14.5703125" style="73" customWidth="1"/>
    <col min="8459" max="8459" width="14.85546875" style="73" customWidth="1"/>
    <col min="8460" max="8460" width="11" style="73" customWidth="1"/>
    <col min="8461" max="8461" width="13.7109375" style="73" customWidth="1"/>
    <col min="8462" max="8462" width="12.7109375" style="73" customWidth="1"/>
    <col min="8463" max="8463" width="13.7109375" style="73" customWidth="1"/>
    <col min="8464" max="8464" width="2.28515625" style="73" customWidth="1"/>
    <col min="8465" max="8465" width="2.140625" style="73" customWidth="1"/>
    <col min="8466" max="8466" width="13.140625" style="73" customWidth="1"/>
    <col min="8467" max="8704" width="9.140625" style="73"/>
    <col min="8705" max="8705" width="3.85546875" style="73" customWidth="1"/>
    <col min="8706" max="8706" width="5.140625" style="73" customWidth="1"/>
    <col min="8707" max="8707" width="33.42578125" style="73" customWidth="1"/>
    <col min="8708" max="8708" width="14.42578125" style="73" customWidth="1"/>
    <col min="8709" max="8709" width="10.42578125" style="73" bestFit="1" customWidth="1"/>
    <col min="8710" max="8710" width="12.85546875" style="73" customWidth="1"/>
    <col min="8711" max="8711" width="14.28515625" style="73" customWidth="1"/>
    <col min="8712" max="8712" width="11.28515625" style="73" customWidth="1"/>
    <col min="8713" max="8713" width="10.42578125" style="73" bestFit="1" customWidth="1"/>
    <col min="8714" max="8714" width="14.5703125" style="73" customWidth="1"/>
    <col min="8715" max="8715" width="14.85546875" style="73" customWidth="1"/>
    <col min="8716" max="8716" width="11" style="73" customWidth="1"/>
    <col min="8717" max="8717" width="13.7109375" style="73" customWidth="1"/>
    <col min="8718" max="8718" width="12.7109375" style="73" customWidth="1"/>
    <col min="8719" max="8719" width="13.7109375" style="73" customWidth="1"/>
    <col min="8720" max="8720" width="2.28515625" style="73" customWidth="1"/>
    <col min="8721" max="8721" width="2.140625" style="73" customWidth="1"/>
    <col min="8722" max="8722" width="13.140625" style="73" customWidth="1"/>
    <col min="8723" max="8960" width="9.140625" style="73"/>
    <col min="8961" max="8961" width="3.85546875" style="73" customWidth="1"/>
    <col min="8962" max="8962" width="5.140625" style="73" customWidth="1"/>
    <col min="8963" max="8963" width="33.42578125" style="73" customWidth="1"/>
    <col min="8964" max="8964" width="14.42578125" style="73" customWidth="1"/>
    <col min="8965" max="8965" width="10.42578125" style="73" bestFit="1" customWidth="1"/>
    <col min="8966" max="8966" width="12.85546875" style="73" customWidth="1"/>
    <col min="8967" max="8967" width="14.28515625" style="73" customWidth="1"/>
    <col min="8968" max="8968" width="11.28515625" style="73" customWidth="1"/>
    <col min="8969" max="8969" width="10.42578125" style="73" bestFit="1" customWidth="1"/>
    <col min="8970" max="8970" width="14.5703125" style="73" customWidth="1"/>
    <col min="8971" max="8971" width="14.85546875" style="73" customWidth="1"/>
    <col min="8972" max="8972" width="11" style="73" customWidth="1"/>
    <col min="8973" max="8973" width="13.7109375" style="73" customWidth="1"/>
    <col min="8974" max="8974" width="12.7109375" style="73" customWidth="1"/>
    <col min="8975" max="8975" width="13.7109375" style="73" customWidth="1"/>
    <col min="8976" max="8976" width="2.28515625" style="73" customWidth="1"/>
    <col min="8977" max="8977" width="2.140625" style="73" customWidth="1"/>
    <col min="8978" max="8978" width="13.140625" style="73" customWidth="1"/>
    <col min="8979" max="9216" width="9.140625" style="73"/>
    <col min="9217" max="9217" width="3.85546875" style="73" customWidth="1"/>
    <col min="9218" max="9218" width="5.140625" style="73" customWidth="1"/>
    <col min="9219" max="9219" width="33.42578125" style="73" customWidth="1"/>
    <col min="9220" max="9220" width="14.42578125" style="73" customWidth="1"/>
    <col min="9221" max="9221" width="10.42578125" style="73" bestFit="1" customWidth="1"/>
    <col min="9222" max="9222" width="12.85546875" style="73" customWidth="1"/>
    <col min="9223" max="9223" width="14.28515625" style="73" customWidth="1"/>
    <col min="9224" max="9224" width="11.28515625" style="73" customWidth="1"/>
    <col min="9225" max="9225" width="10.42578125" style="73" bestFit="1" customWidth="1"/>
    <col min="9226" max="9226" width="14.5703125" style="73" customWidth="1"/>
    <col min="9227" max="9227" width="14.85546875" style="73" customWidth="1"/>
    <col min="9228" max="9228" width="11" style="73" customWidth="1"/>
    <col min="9229" max="9229" width="13.7109375" style="73" customWidth="1"/>
    <col min="9230" max="9230" width="12.7109375" style="73" customWidth="1"/>
    <col min="9231" max="9231" width="13.7109375" style="73" customWidth="1"/>
    <col min="9232" max="9232" width="2.28515625" style="73" customWidth="1"/>
    <col min="9233" max="9233" width="2.140625" style="73" customWidth="1"/>
    <col min="9234" max="9234" width="13.140625" style="73" customWidth="1"/>
    <col min="9235" max="9472" width="9.140625" style="73"/>
    <col min="9473" max="9473" width="3.85546875" style="73" customWidth="1"/>
    <col min="9474" max="9474" width="5.140625" style="73" customWidth="1"/>
    <col min="9475" max="9475" width="33.42578125" style="73" customWidth="1"/>
    <col min="9476" max="9476" width="14.42578125" style="73" customWidth="1"/>
    <col min="9477" max="9477" width="10.42578125" style="73" bestFit="1" customWidth="1"/>
    <col min="9478" max="9478" width="12.85546875" style="73" customWidth="1"/>
    <col min="9479" max="9479" width="14.28515625" style="73" customWidth="1"/>
    <col min="9480" max="9480" width="11.28515625" style="73" customWidth="1"/>
    <col min="9481" max="9481" width="10.42578125" style="73" bestFit="1" customWidth="1"/>
    <col min="9482" max="9482" width="14.5703125" style="73" customWidth="1"/>
    <col min="9483" max="9483" width="14.85546875" style="73" customWidth="1"/>
    <col min="9484" max="9484" width="11" style="73" customWidth="1"/>
    <col min="9485" max="9485" width="13.7109375" style="73" customWidth="1"/>
    <col min="9486" max="9486" width="12.7109375" style="73" customWidth="1"/>
    <col min="9487" max="9487" width="13.7109375" style="73" customWidth="1"/>
    <col min="9488" max="9488" width="2.28515625" style="73" customWidth="1"/>
    <col min="9489" max="9489" width="2.140625" style="73" customWidth="1"/>
    <col min="9490" max="9490" width="13.140625" style="73" customWidth="1"/>
    <col min="9491" max="9728" width="9.140625" style="73"/>
    <col min="9729" max="9729" width="3.85546875" style="73" customWidth="1"/>
    <col min="9730" max="9730" width="5.140625" style="73" customWidth="1"/>
    <col min="9731" max="9731" width="33.42578125" style="73" customWidth="1"/>
    <col min="9732" max="9732" width="14.42578125" style="73" customWidth="1"/>
    <col min="9733" max="9733" width="10.42578125" style="73" bestFit="1" customWidth="1"/>
    <col min="9734" max="9734" width="12.85546875" style="73" customWidth="1"/>
    <col min="9735" max="9735" width="14.28515625" style="73" customWidth="1"/>
    <col min="9736" max="9736" width="11.28515625" style="73" customWidth="1"/>
    <col min="9737" max="9737" width="10.42578125" style="73" bestFit="1" customWidth="1"/>
    <col min="9738" max="9738" width="14.5703125" style="73" customWidth="1"/>
    <col min="9739" max="9739" width="14.85546875" style="73" customWidth="1"/>
    <col min="9740" max="9740" width="11" style="73" customWidth="1"/>
    <col min="9741" max="9741" width="13.7109375" style="73" customWidth="1"/>
    <col min="9742" max="9742" width="12.7109375" style="73" customWidth="1"/>
    <col min="9743" max="9743" width="13.7109375" style="73" customWidth="1"/>
    <col min="9744" max="9744" width="2.28515625" style="73" customWidth="1"/>
    <col min="9745" max="9745" width="2.140625" style="73" customWidth="1"/>
    <col min="9746" max="9746" width="13.140625" style="73" customWidth="1"/>
    <col min="9747" max="9984" width="9.140625" style="73"/>
    <col min="9985" max="9985" width="3.85546875" style="73" customWidth="1"/>
    <col min="9986" max="9986" width="5.140625" style="73" customWidth="1"/>
    <col min="9987" max="9987" width="33.42578125" style="73" customWidth="1"/>
    <col min="9988" max="9988" width="14.42578125" style="73" customWidth="1"/>
    <col min="9989" max="9989" width="10.42578125" style="73" bestFit="1" customWidth="1"/>
    <col min="9990" max="9990" width="12.85546875" style="73" customWidth="1"/>
    <col min="9991" max="9991" width="14.28515625" style="73" customWidth="1"/>
    <col min="9992" max="9992" width="11.28515625" style="73" customWidth="1"/>
    <col min="9993" max="9993" width="10.42578125" style="73" bestFit="1" customWidth="1"/>
    <col min="9994" max="9994" width="14.5703125" style="73" customWidth="1"/>
    <col min="9995" max="9995" width="14.85546875" style="73" customWidth="1"/>
    <col min="9996" max="9996" width="11" style="73" customWidth="1"/>
    <col min="9997" max="9997" width="13.7109375" style="73" customWidth="1"/>
    <col min="9998" max="9998" width="12.7109375" style="73" customWidth="1"/>
    <col min="9999" max="9999" width="13.7109375" style="73" customWidth="1"/>
    <col min="10000" max="10000" width="2.28515625" style="73" customWidth="1"/>
    <col min="10001" max="10001" width="2.140625" style="73" customWidth="1"/>
    <col min="10002" max="10002" width="13.140625" style="73" customWidth="1"/>
    <col min="10003" max="10240" width="9.140625" style="73"/>
    <col min="10241" max="10241" width="3.85546875" style="73" customWidth="1"/>
    <col min="10242" max="10242" width="5.140625" style="73" customWidth="1"/>
    <col min="10243" max="10243" width="33.42578125" style="73" customWidth="1"/>
    <col min="10244" max="10244" width="14.42578125" style="73" customWidth="1"/>
    <col min="10245" max="10245" width="10.42578125" style="73" bestFit="1" customWidth="1"/>
    <col min="10246" max="10246" width="12.85546875" style="73" customWidth="1"/>
    <col min="10247" max="10247" width="14.28515625" style="73" customWidth="1"/>
    <col min="10248" max="10248" width="11.28515625" style="73" customWidth="1"/>
    <col min="10249" max="10249" width="10.42578125" style="73" bestFit="1" customWidth="1"/>
    <col min="10250" max="10250" width="14.5703125" style="73" customWidth="1"/>
    <col min="10251" max="10251" width="14.85546875" style="73" customWidth="1"/>
    <col min="10252" max="10252" width="11" style="73" customWidth="1"/>
    <col min="10253" max="10253" width="13.7109375" style="73" customWidth="1"/>
    <col min="10254" max="10254" width="12.7109375" style="73" customWidth="1"/>
    <col min="10255" max="10255" width="13.7109375" style="73" customWidth="1"/>
    <col min="10256" max="10256" width="2.28515625" style="73" customWidth="1"/>
    <col min="10257" max="10257" width="2.140625" style="73" customWidth="1"/>
    <col min="10258" max="10258" width="13.140625" style="73" customWidth="1"/>
    <col min="10259" max="10496" width="9.140625" style="73"/>
    <col min="10497" max="10497" width="3.85546875" style="73" customWidth="1"/>
    <col min="10498" max="10498" width="5.140625" style="73" customWidth="1"/>
    <col min="10499" max="10499" width="33.42578125" style="73" customWidth="1"/>
    <col min="10500" max="10500" width="14.42578125" style="73" customWidth="1"/>
    <col min="10501" max="10501" width="10.42578125" style="73" bestFit="1" customWidth="1"/>
    <col min="10502" max="10502" width="12.85546875" style="73" customWidth="1"/>
    <col min="10503" max="10503" width="14.28515625" style="73" customWidth="1"/>
    <col min="10504" max="10504" width="11.28515625" style="73" customWidth="1"/>
    <col min="10505" max="10505" width="10.42578125" style="73" bestFit="1" customWidth="1"/>
    <col min="10506" max="10506" width="14.5703125" style="73" customWidth="1"/>
    <col min="10507" max="10507" width="14.85546875" style="73" customWidth="1"/>
    <col min="10508" max="10508" width="11" style="73" customWidth="1"/>
    <col min="10509" max="10509" width="13.7109375" style="73" customWidth="1"/>
    <col min="10510" max="10510" width="12.7109375" style="73" customWidth="1"/>
    <col min="10511" max="10511" width="13.7109375" style="73" customWidth="1"/>
    <col min="10512" max="10512" width="2.28515625" style="73" customWidth="1"/>
    <col min="10513" max="10513" width="2.140625" style="73" customWidth="1"/>
    <col min="10514" max="10514" width="13.140625" style="73" customWidth="1"/>
    <col min="10515" max="10752" width="9.140625" style="73"/>
    <col min="10753" max="10753" width="3.85546875" style="73" customWidth="1"/>
    <col min="10754" max="10754" width="5.140625" style="73" customWidth="1"/>
    <col min="10755" max="10755" width="33.42578125" style="73" customWidth="1"/>
    <col min="10756" max="10756" width="14.42578125" style="73" customWidth="1"/>
    <col min="10757" max="10757" width="10.42578125" style="73" bestFit="1" customWidth="1"/>
    <col min="10758" max="10758" width="12.85546875" style="73" customWidth="1"/>
    <col min="10759" max="10759" width="14.28515625" style="73" customWidth="1"/>
    <col min="10760" max="10760" width="11.28515625" style="73" customWidth="1"/>
    <col min="10761" max="10761" width="10.42578125" style="73" bestFit="1" customWidth="1"/>
    <col min="10762" max="10762" width="14.5703125" style="73" customWidth="1"/>
    <col min="10763" max="10763" width="14.85546875" style="73" customWidth="1"/>
    <col min="10764" max="10764" width="11" style="73" customWidth="1"/>
    <col min="10765" max="10765" width="13.7109375" style="73" customWidth="1"/>
    <col min="10766" max="10766" width="12.7109375" style="73" customWidth="1"/>
    <col min="10767" max="10767" width="13.7109375" style="73" customWidth="1"/>
    <col min="10768" max="10768" width="2.28515625" style="73" customWidth="1"/>
    <col min="10769" max="10769" width="2.140625" style="73" customWidth="1"/>
    <col min="10770" max="10770" width="13.140625" style="73" customWidth="1"/>
    <col min="10771" max="11008" width="9.140625" style="73"/>
    <col min="11009" max="11009" width="3.85546875" style="73" customWidth="1"/>
    <col min="11010" max="11010" width="5.140625" style="73" customWidth="1"/>
    <col min="11011" max="11011" width="33.42578125" style="73" customWidth="1"/>
    <col min="11012" max="11012" width="14.42578125" style="73" customWidth="1"/>
    <col min="11013" max="11013" width="10.42578125" style="73" bestFit="1" customWidth="1"/>
    <col min="11014" max="11014" width="12.85546875" style="73" customWidth="1"/>
    <col min="11015" max="11015" width="14.28515625" style="73" customWidth="1"/>
    <col min="11016" max="11016" width="11.28515625" style="73" customWidth="1"/>
    <col min="11017" max="11017" width="10.42578125" style="73" bestFit="1" customWidth="1"/>
    <col min="11018" max="11018" width="14.5703125" style="73" customWidth="1"/>
    <col min="11019" max="11019" width="14.85546875" style="73" customWidth="1"/>
    <col min="11020" max="11020" width="11" style="73" customWidth="1"/>
    <col min="11021" max="11021" width="13.7109375" style="73" customWidth="1"/>
    <col min="11022" max="11022" width="12.7109375" style="73" customWidth="1"/>
    <col min="11023" max="11023" width="13.7109375" style="73" customWidth="1"/>
    <col min="11024" max="11024" width="2.28515625" style="73" customWidth="1"/>
    <col min="11025" max="11025" width="2.140625" style="73" customWidth="1"/>
    <col min="11026" max="11026" width="13.140625" style="73" customWidth="1"/>
    <col min="11027" max="11264" width="9.140625" style="73"/>
    <col min="11265" max="11265" width="3.85546875" style="73" customWidth="1"/>
    <col min="11266" max="11266" width="5.140625" style="73" customWidth="1"/>
    <col min="11267" max="11267" width="33.42578125" style="73" customWidth="1"/>
    <col min="11268" max="11268" width="14.42578125" style="73" customWidth="1"/>
    <col min="11269" max="11269" width="10.42578125" style="73" bestFit="1" customWidth="1"/>
    <col min="11270" max="11270" width="12.85546875" style="73" customWidth="1"/>
    <col min="11271" max="11271" width="14.28515625" style="73" customWidth="1"/>
    <col min="11272" max="11272" width="11.28515625" style="73" customWidth="1"/>
    <col min="11273" max="11273" width="10.42578125" style="73" bestFit="1" customWidth="1"/>
    <col min="11274" max="11274" width="14.5703125" style="73" customWidth="1"/>
    <col min="11275" max="11275" width="14.85546875" style="73" customWidth="1"/>
    <col min="11276" max="11276" width="11" style="73" customWidth="1"/>
    <col min="11277" max="11277" width="13.7109375" style="73" customWidth="1"/>
    <col min="11278" max="11278" width="12.7109375" style="73" customWidth="1"/>
    <col min="11279" max="11279" width="13.7109375" style="73" customWidth="1"/>
    <col min="11280" max="11280" width="2.28515625" style="73" customWidth="1"/>
    <col min="11281" max="11281" width="2.140625" style="73" customWidth="1"/>
    <col min="11282" max="11282" width="13.140625" style="73" customWidth="1"/>
    <col min="11283" max="11520" width="9.140625" style="73"/>
    <col min="11521" max="11521" width="3.85546875" style="73" customWidth="1"/>
    <col min="11522" max="11522" width="5.140625" style="73" customWidth="1"/>
    <col min="11523" max="11523" width="33.42578125" style="73" customWidth="1"/>
    <col min="11524" max="11524" width="14.42578125" style="73" customWidth="1"/>
    <col min="11525" max="11525" width="10.42578125" style="73" bestFit="1" customWidth="1"/>
    <col min="11526" max="11526" width="12.85546875" style="73" customWidth="1"/>
    <col min="11527" max="11527" width="14.28515625" style="73" customWidth="1"/>
    <col min="11528" max="11528" width="11.28515625" style="73" customWidth="1"/>
    <col min="11529" max="11529" width="10.42578125" style="73" bestFit="1" customWidth="1"/>
    <col min="11530" max="11530" width="14.5703125" style="73" customWidth="1"/>
    <col min="11531" max="11531" width="14.85546875" style="73" customWidth="1"/>
    <col min="11532" max="11532" width="11" style="73" customWidth="1"/>
    <col min="11533" max="11533" width="13.7109375" style="73" customWidth="1"/>
    <col min="11534" max="11534" width="12.7109375" style="73" customWidth="1"/>
    <col min="11535" max="11535" width="13.7109375" style="73" customWidth="1"/>
    <col min="11536" max="11536" width="2.28515625" style="73" customWidth="1"/>
    <col min="11537" max="11537" width="2.140625" style="73" customWidth="1"/>
    <col min="11538" max="11538" width="13.140625" style="73" customWidth="1"/>
    <col min="11539" max="11776" width="9.140625" style="73"/>
    <col min="11777" max="11777" width="3.85546875" style="73" customWidth="1"/>
    <col min="11778" max="11778" width="5.140625" style="73" customWidth="1"/>
    <col min="11779" max="11779" width="33.42578125" style="73" customWidth="1"/>
    <col min="11780" max="11780" width="14.42578125" style="73" customWidth="1"/>
    <col min="11781" max="11781" width="10.42578125" style="73" bestFit="1" customWidth="1"/>
    <col min="11782" max="11782" width="12.85546875" style="73" customWidth="1"/>
    <col min="11783" max="11783" width="14.28515625" style="73" customWidth="1"/>
    <col min="11784" max="11784" width="11.28515625" style="73" customWidth="1"/>
    <col min="11785" max="11785" width="10.42578125" style="73" bestFit="1" customWidth="1"/>
    <col min="11786" max="11786" width="14.5703125" style="73" customWidth="1"/>
    <col min="11787" max="11787" width="14.85546875" style="73" customWidth="1"/>
    <col min="11788" max="11788" width="11" style="73" customWidth="1"/>
    <col min="11789" max="11789" width="13.7109375" style="73" customWidth="1"/>
    <col min="11790" max="11790" width="12.7109375" style="73" customWidth="1"/>
    <col min="11791" max="11791" width="13.7109375" style="73" customWidth="1"/>
    <col min="11792" max="11792" width="2.28515625" style="73" customWidth="1"/>
    <col min="11793" max="11793" width="2.140625" style="73" customWidth="1"/>
    <col min="11794" max="11794" width="13.140625" style="73" customWidth="1"/>
    <col min="11795" max="12032" width="9.140625" style="73"/>
    <col min="12033" max="12033" width="3.85546875" style="73" customWidth="1"/>
    <col min="12034" max="12034" width="5.140625" style="73" customWidth="1"/>
    <col min="12035" max="12035" width="33.42578125" style="73" customWidth="1"/>
    <col min="12036" max="12036" width="14.42578125" style="73" customWidth="1"/>
    <col min="12037" max="12037" width="10.42578125" style="73" bestFit="1" customWidth="1"/>
    <col min="12038" max="12038" width="12.85546875" style="73" customWidth="1"/>
    <col min="12039" max="12039" width="14.28515625" style="73" customWidth="1"/>
    <col min="12040" max="12040" width="11.28515625" style="73" customWidth="1"/>
    <col min="12041" max="12041" width="10.42578125" style="73" bestFit="1" customWidth="1"/>
    <col min="12042" max="12042" width="14.5703125" style="73" customWidth="1"/>
    <col min="12043" max="12043" width="14.85546875" style="73" customWidth="1"/>
    <col min="12044" max="12044" width="11" style="73" customWidth="1"/>
    <col min="12045" max="12045" width="13.7109375" style="73" customWidth="1"/>
    <col min="12046" max="12046" width="12.7109375" style="73" customWidth="1"/>
    <col min="12047" max="12047" width="13.7109375" style="73" customWidth="1"/>
    <col min="12048" max="12048" width="2.28515625" style="73" customWidth="1"/>
    <col min="12049" max="12049" width="2.140625" style="73" customWidth="1"/>
    <col min="12050" max="12050" width="13.140625" style="73" customWidth="1"/>
    <col min="12051" max="12288" width="9.140625" style="73"/>
    <col min="12289" max="12289" width="3.85546875" style="73" customWidth="1"/>
    <col min="12290" max="12290" width="5.140625" style="73" customWidth="1"/>
    <col min="12291" max="12291" width="33.42578125" style="73" customWidth="1"/>
    <col min="12292" max="12292" width="14.42578125" style="73" customWidth="1"/>
    <col min="12293" max="12293" width="10.42578125" style="73" bestFit="1" customWidth="1"/>
    <col min="12294" max="12294" width="12.85546875" style="73" customWidth="1"/>
    <col min="12295" max="12295" width="14.28515625" style="73" customWidth="1"/>
    <col min="12296" max="12296" width="11.28515625" style="73" customWidth="1"/>
    <col min="12297" max="12297" width="10.42578125" style="73" bestFit="1" customWidth="1"/>
    <col min="12298" max="12298" width="14.5703125" style="73" customWidth="1"/>
    <col min="12299" max="12299" width="14.85546875" style="73" customWidth="1"/>
    <col min="12300" max="12300" width="11" style="73" customWidth="1"/>
    <col min="12301" max="12301" width="13.7109375" style="73" customWidth="1"/>
    <col min="12302" max="12302" width="12.7109375" style="73" customWidth="1"/>
    <col min="12303" max="12303" width="13.7109375" style="73" customWidth="1"/>
    <col min="12304" max="12304" width="2.28515625" style="73" customWidth="1"/>
    <col min="12305" max="12305" width="2.140625" style="73" customWidth="1"/>
    <col min="12306" max="12306" width="13.140625" style="73" customWidth="1"/>
    <col min="12307" max="12544" width="9.140625" style="73"/>
    <col min="12545" max="12545" width="3.85546875" style="73" customWidth="1"/>
    <col min="12546" max="12546" width="5.140625" style="73" customWidth="1"/>
    <col min="12547" max="12547" width="33.42578125" style="73" customWidth="1"/>
    <col min="12548" max="12548" width="14.42578125" style="73" customWidth="1"/>
    <col min="12549" max="12549" width="10.42578125" style="73" bestFit="1" customWidth="1"/>
    <col min="12550" max="12550" width="12.85546875" style="73" customWidth="1"/>
    <col min="12551" max="12551" width="14.28515625" style="73" customWidth="1"/>
    <col min="12552" max="12552" width="11.28515625" style="73" customWidth="1"/>
    <col min="12553" max="12553" width="10.42578125" style="73" bestFit="1" customWidth="1"/>
    <col min="12554" max="12554" width="14.5703125" style="73" customWidth="1"/>
    <col min="12555" max="12555" width="14.85546875" style="73" customWidth="1"/>
    <col min="12556" max="12556" width="11" style="73" customWidth="1"/>
    <col min="12557" max="12557" width="13.7109375" style="73" customWidth="1"/>
    <col min="12558" max="12558" width="12.7109375" style="73" customWidth="1"/>
    <col min="12559" max="12559" width="13.7109375" style="73" customWidth="1"/>
    <col min="12560" max="12560" width="2.28515625" style="73" customWidth="1"/>
    <col min="12561" max="12561" width="2.140625" style="73" customWidth="1"/>
    <col min="12562" max="12562" width="13.140625" style="73" customWidth="1"/>
    <col min="12563" max="12800" width="9.140625" style="73"/>
    <col min="12801" max="12801" width="3.85546875" style="73" customWidth="1"/>
    <col min="12802" max="12802" width="5.140625" style="73" customWidth="1"/>
    <col min="12803" max="12803" width="33.42578125" style="73" customWidth="1"/>
    <col min="12804" max="12804" width="14.42578125" style="73" customWidth="1"/>
    <col min="12805" max="12805" width="10.42578125" style="73" bestFit="1" customWidth="1"/>
    <col min="12806" max="12806" width="12.85546875" style="73" customWidth="1"/>
    <col min="12807" max="12807" width="14.28515625" style="73" customWidth="1"/>
    <col min="12808" max="12808" width="11.28515625" style="73" customWidth="1"/>
    <col min="12809" max="12809" width="10.42578125" style="73" bestFit="1" customWidth="1"/>
    <col min="12810" max="12810" width="14.5703125" style="73" customWidth="1"/>
    <col min="12811" max="12811" width="14.85546875" style="73" customWidth="1"/>
    <col min="12812" max="12812" width="11" style="73" customWidth="1"/>
    <col min="12813" max="12813" width="13.7109375" style="73" customWidth="1"/>
    <col min="12814" max="12814" width="12.7109375" style="73" customWidth="1"/>
    <col min="12815" max="12815" width="13.7109375" style="73" customWidth="1"/>
    <col min="12816" max="12816" width="2.28515625" style="73" customWidth="1"/>
    <col min="12817" max="12817" width="2.140625" style="73" customWidth="1"/>
    <col min="12818" max="12818" width="13.140625" style="73" customWidth="1"/>
    <col min="12819" max="13056" width="9.140625" style="73"/>
    <col min="13057" max="13057" width="3.85546875" style="73" customWidth="1"/>
    <col min="13058" max="13058" width="5.140625" style="73" customWidth="1"/>
    <col min="13059" max="13059" width="33.42578125" style="73" customWidth="1"/>
    <col min="13060" max="13060" width="14.42578125" style="73" customWidth="1"/>
    <col min="13061" max="13061" width="10.42578125" style="73" bestFit="1" customWidth="1"/>
    <col min="13062" max="13062" width="12.85546875" style="73" customWidth="1"/>
    <col min="13063" max="13063" width="14.28515625" style="73" customWidth="1"/>
    <col min="13064" max="13064" width="11.28515625" style="73" customWidth="1"/>
    <col min="13065" max="13065" width="10.42578125" style="73" bestFit="1" customWidth="1"/>
    <col min="13066" max="13066" width="14.5703125" style="73" customWidth="1"/>
    <col min="13067" max="13067" width="14.85546875" style="73" customWidth="1"/>
    <col min="13068" max="13068" width="11" style="73" customWidth="1"/>
    <col min="13069" max="13069" width="13.7109375" style="73" customWidth="1"/>
    <col min="13070" max="13070" width="12.7109375" style="73" customWidth="1"/>
    <col min="13071" max="13071" width="13.7109375" style="73" customWidth="1"/>
    <col min="13072" max="13072" width="2.28515625" style="73" customWidth="1"/>
    <col min="13073" max="13073" width="2.140625" style="73" customWidth="1"/>
    <col min="13074" max="13074" width="13.140625" style="73" customWidth="1"/>
    <col min="13075" max="13312" width="9.140625" style="73"/>
    <col min="13313" max="13313" width="3.85546875" style="73" customWidth="1"/>
    <col min="13314" max="13314" width="5.140625" style="73" customWidth="1"/>
    <col min="13315" max="13315" width="33.42578125" style="73" customWidth="1"/>
    <col min="13316" max="13316" width="14.42578125" style="73" customWidth="1"/>
    <col min="13317" max="13317" width="10.42578125" style="73" bestFit="1" customWidth="1"/>
    <col min="13318" max="13318" width="12.85546875" style="73" customWidth="1"/>
    <col min="13319" max="13319" width="14.28515625" style="73" customWidth="1"/>
    <col min="13320" max="13320" width="11.28515625" style="73" customWidth="1"/>
    <col min="13321" max="13321" width="10.42578125" style="73" bestFit="1" customWidth="1"/>
    <col min="13322" max="13322" width="14.5703125" style="73" customWidth="1"/>
    <col min="13323" max="13323" width="14.85546875" style="73" customWidth="1"/>
    <col min="13324" max="13324" width="11" style="73" customWidth="1"/>
    <col min="13325" max="13325" width="13.7109375" style="73" customWidth="1"/>
    <col min="13326" max="13326" width="12.7109375" style="73" customWidth="1"/>
    <col min="13327" max="13327" width="13.7109375" style="73" customWidth="1"/>
    <col min="13328" max="13328" width="2.28515625" style="73" customWidth="1"/>
    <col min="13329" max="13329" width="2.140625" style="73" customWidth="1"/>
    <col min="13330" max="13330" width="13.140625" style="73" customWidth="1"/>
    <col min="13331" max="13568" width="9.140625" style="73"/>
    <col min="13569" max="13569" width="3.85546875" style="73" customWidth="1"/>
    <col min="13570" max="13570" width="5.140625" style="73" customWidth="1"/>
    <col min="13571" max="13571" width="33.42578125" style="73" customWidth="1"/>
    <col min="13572" max="13572" width="14.42578125" style="73" customWidth="1"/>
    <col min="13573" max="13573" width="10.42578125" style="73" bestFit="1" customWidth="1"/>
    <col min="13574" max="13574" width="12.85546875" style="73" customWidth="1"/>
    <col min="13575" max="13575" width="14.28515625" style="73" customWidth="1"/>
    <col min="13576" max="13576" width="11.28515625" style="73" customWidth="1"/>
    <col min="13577" max="13577" width="10.42578125" style="73" bestFit="1" customWidth="1"/>
    <col min="13578" max="13578" width="14.5703125" style="73" customWidth="1"/>
    <col min="13579" max="13579" width="14.85546875" style="73" customWidth="1"/>
    <col min="13580" max="13580" width="11" style="73" customWidth="1"/>
    <col min="13581" max="13581" width="13.7109375" style="73" customWidth="1"/>
    <col min="13582" max="13582" width="12.7109375" style="73" customWidth="1"/>
    <col min="13583" max="13583" width="13.7109375" style="73" customWidth="1"/>
    <col min="13584" max="13584" width="2.28515625" style="73" customWidth="1"/>
    <col min="13585" max="13585" width="2.140625" style="73" customWidth="1"/>
    <col min="13586" max="13586" width="13.140625" style="73" customWidth="1"/>
    <col min="13587" max="13824" width="9.140625" style="73"/>
    <col min="13825" max="13825" width="3.85546875" style="73" customWidth="1"/>
    <col min="13826" max="13826" width="5.140625" style="73" customWidth="1"/>
    <col min="13827" max="13827" width="33.42578125" style="73" customWidth="1"/>
    <col min="13828" max="13828" width="14.42578125" style="73" customWidth="1"/>
    <col min="13829" max="13829" width="10.42578125" style="73" bestFit="1" customWidth="1"/>
    <col min="13830" max="13830" width="12.85546875" style="73" customWidth="1"/>
    <col min="13831" max="13831" width="14.28515625" style="73" customWidth="1"/>
    <col min="13832" max="13832" width="11.28515625" style="73" customWidth="1"/>
    <col min="13833" max="13833" width="10.42578125" style="73" bestFit="1" customWidth="1"/>
    <col min="13834" max="13834" width="14.5703125" style="73" customWidth="1"/>
    <col min="13835" max="13835" width="14.85546875" style="73" customWidth="1"/>
    <col min="13836" max="13836" width="11" style="73" customWidth="1"/>
    <col min="13837" max="13837" width="13.7109375" style="73" customWidth="1"/>
    <col min="13838" max="13838" width="12.7109375" style="73" customWidth="1"/>
    <col min="13839" max="13839" width="13.7109375" style="73" customWidth="1"/>
    <col min="13840" max="13840" width="2.28515625" style="73" customWidth="1"/>
    <col min="13841" max="13841" width="2.140625" style="73" customWidth="1"/>
    <col min="13842" max="13842" width="13.140625" style="73" customWidth="1"/>
    <col min="13843" max="14080" width="9.140625" style="73"/>
    <col min="14081" max="14081" width="3.85546875" style="73" customWidth="1"/>
    <col min="14082" max="14082" width="5.140625" style="73" customWidth="1"/>
    <col min="14083" max="14083" width="33.42578125" style="73" customWidth="1"/>
    <col min="14084" max="14084" width="14.42578125" style="73" customWidth="1"/>
    <col min="14085" max="14085" width="10.42578125" style="73" bestFit="1" customWidth="1"/>
    <col min="14086" max="14086" width="12.85546875" style="73" customWidth="1"/>
    <col min="14087" max="14087" width="14.28515625" style="73" customWidth="1"/>
    <col min="14088" max="14088" width="11.28515625" style="73" customWidth="1"/>
    <col min="14089" max="14089" width="10.42578125" style="73" bestFit="1" customWidth="1"/>
    <col min="14090" max="14090" width="14.5703125" style="73" customWidth="1"/>
    <col min="14091" max="14091" width="14.85546875" style="73" customWidth="1"/>
    <col min="14092" max="14092" width="11" style="73" customWidth="1"/>
    <col min="14093" max="14093" width="13.7109375" style="73" customWidth="1"/>
    <col min="14094" max="14094" width="12.7109375" style="73" customWidth="1"/>
    <col min="14095" max="14095" width="13.7109375" style="73" customWidth="1"/>
    <col min="14096" max="14096" width="2.28515625" style="73" customWidth="1"/>
    <col min="14097" max="14097" width="2.140625" style="73" customWidth="1"/>
    <col min="14098" max="14098" width="13.140625" style="73" customWidth="1"/>
    <col min="14099" max="14336" width="9.140625" style="73"/>
    <col min="14337" max="14337" width="3.85546875" style="73" customWidth="1"/>
    <col min="14338" max="14338" width="5.140625" style="73" customWidth="1"/>
    <col min="14339" max="14339" width="33.42578125" style="73" customWidth="1"/>
    <col min="14340" max="14340" width="14.42578125" style="73" customWidth="1"/>
    <col min="14341" max="14341" width="10.42578125" style="73" bestFit="1" customWidth="1"/>
    <col min="14342" max="14342" width="12.85546875" style="73" customWidth="1"/>
    <col min="14343" max="14343" width="14.28515625" style="73" customWidth="1"/>
    <col min="14344" max="14344" width="11.28515625" style="73" customWidth="1"/>
    <col min="14345" max="14345" width="10.42578125" style="73" bestFit="1" customWidth="1"/>
    <col min="14346" max="14346" width="14.5703125" style="73" customWidth="1"/>
    <col min="14347" max="14347" width="14.85546875" style="73" customWidth="1"/>
    <col min="14348" max="14348" width="11" style="73" customWidth="1"/>
    <col min="14349" max="14349" width="13.7109375" style="73" customWidth="1"/>
    <col min="14350" max="14350" width="12.7109375" style="73" customWidth="1"/>
    <col min="14351" max="14351" width="13.7109375" style="73" customWidth="1"/>
    <col min="14352" max="14352" width="2.28515625" style="73" customWidth="1"/>
    <col min="14353" max="14353" width="2.140625" style="73" customWidth="1"/>
    <col min="14354" max="14354" width="13.140625" style="73" customWidth="1"/>
    <col min="14355" max="14592" width="9.140625" style="73"/>
    <col min="14593" max="14593" width="3.85546875" style="73" customWidth="1"/>
    <col min="14594" max="14594" width="5.140625" style="73" customWidth="1"/>
    <col min="14595" max="14595" width="33.42578125" style="73" customWidth="1"/>
    <col min="14596" max="14596" width="14.42578125" style="73" customWidth="1"/>
    <col min="14597" max="14597" width="10.42578125" style="73" bestFit="1" customWidth="1"/>
    <col min="14598" max="14598" width="12.85546875" style="73" customWidth="1"/>
    <col min="14599" max="14599" width="14.28515625" style="73" customWidth="1"/>
    <col min="14600" max="14600" width="11.28515625" style="73" customWidth="1"/>
    <col min="14601" max="14601" width="10.42578125" style="73" bestFit="1" customWidth="1"/>
    <col min="14602" max="14602" width="14.5703125" style="73" customWidth="1"/>
    <col min="14603" max="14603" width="14.85546875" style="73" customWidth="1"/>
    <col min="14604" max="14604" width="11" style="73" customWidth="1"/>
    <col min="14605" max="14605" width="13.7109375" style="73" customWidth="1"/>
    <col min="14606" max="14606" width="12.7109375" style="73" customWidth="1"/>
    <col min="14607" max="14607" width="13.7109375" style="73" customWidth="1"/>
    <col min="14608" max="14608" width="2.28515625" style="73" customWidth="1"/>
    <col min="14609" max="14609" width="2.140625" style="73" customWidth="1"/>
    <col min="14610" max="14610" width="13.140625" style="73" customWidth="1"/>
    <col min="14611" max="14848" width="9.140625" style="73"/>
    <col min="14849" max="14849" width="3.85546875" style="73" customWidth="1"/>
    <col min="14850" max="14850" width="5.140625" style="73" customWidth="1"/>
    <col min="14851" max="14851" width="33.42578125" style="73" customWidth="1"/>
    <col min="14852" max="14852" width="14.42578125" style="73" customWidth="1"/>
    <col min="14853" max="14853" width="10.42578125" style="73" bestFit="1" customWidth="1"/>
    <col min="14854" max="14854" width="12.85546875" style="73" customWidth="1"/>
    <col min="14855" max="14855" width="14.28515625" style="73" customWidth="1"/>
    <col min="14856" max="14856" width="11.28515625" style="73" customWidth="1"/>
    <col min="14857" max="14857" width="10.42578125" style="73" bestFit="1" customWidth="1"/>
    <col min="14858" max="14858" width="14.5703125" style="73" customWidth="1"/>
    <col min="14859" max="14859" width="14.85546875" style="73" customWidth="1"/>
    <col min="14860" max="14860" width="11" style="73" customWidth="1"/>
    <col min="14861" max="14861" width="13.7109375" style="73" customWidth="1"/>
    <col min="14862" max="14862" width="12.7109375" style="73" customWidth="1"/>
    <col min="14863" max="14863" width="13.7109375" style="73" customWidth="1"/>
    <col min="14864" max="14864" width="2.28515625" style="73" customWidth="1"/>
    <col min="14865" max="14865" width="2.140625" style="73" customWidth="1"/>
    <col min="14866" max="14866" width="13.140625" style="73" customWidth="1"/>
    <col min="14867" max="15104" width="9.140625" style="73"/>
    <col min="15105" max="15105" width="3.85546875" style="73" customWidth="1"/>
    <col min="15106" max="15106" width="5.140625" style="73" customWidth="1"/>
    <col min="15107" max="15107" width="33.42578125" style="73" customWidth="1"/>
    <col min="15108" max="15108" width="14.42578125" style="73" customWidth="1"/>
    <col min="15109" max="15109" width="10.42578125" style="73" bestFit="1" customWidth="1"/>
    <col min="15110" max="15110" width="12.85546875" style="73" customWidth="1"/>
    <col min="15111" max="15111" width="14.28515625" style="73" customWidth="1"/>
    <col min="15112" max="15112" width="11.28515625" style="73" customWidth="1"/>
    <col min="15113" max="15113" width="10.42578125" style="73" bestFit="1" customWidth="1"/>
    <col min="15114" max="15114" width="14.5703125" style="73" customWidth="1"/>
    <col min="15115" max="15115" width="14.85546875" style="73" customWidth="1"/>
    <col min="15116" max="15116" width="11" style="73" customWidth="1"/>
    <col min="15117" max="15117" width="13.7109375" style="73" customWidth="1"/>
    <col min="15118" max="15118" width="12.7109375" style="73" customWidth="1"/>
    <col min="15119" max="15119" width="13.7109375" style="73" customWidth="1"/>
    <col min="15120" max="15120" width="2.28515625" style="73" customWidth="1"/>
    <col min="15121" max="15121" width="2.140625" style="73" customWidth="1"/>
    <col min="15122" max="15122" width="13.140625" style="73" customWidth="1"/>
    <col min="15123" max="15360" width="9.140625" style="73"/>
    <col min="15361" max="15361" width="3.85546875" style="73" customWidth="1"/>
    <col min="15362" max="15362" width="5.140625" style="73" customWidth="1"/>
    <col min="15363" max="15363" width="33.42578125" style="73" customWidth="1"/>
    <col min="15364" max="15364" width="14.42578125" style="73" customWidth="1"/>
    <col min="15365" max="15365" width="10.42578125" style="73" bestFit="1" customWidth="1"/>
    <col min="15366" max="15366" width="12.85546875" style="73" customWidth="1"/>
    <col min="15367" max="15367" width="14.28515625" style="73" customWidth="1"/>
    <col min="15368" max="15368" width="11.28515625" style="73" customWidth="1"/>
    <col min="15369" max="15369" width="10.42578125" style="73" bestFit="1" customWidth="1"/>
    <col min="15370" max="15370" width="14.5703125" style="73" customWidth="1"/>
    <col min="15371" max="15371" width="14.85546875" style="73" customWidth="1"/>
    <col min="15372" max="15372" width="11" style="73" customWidth="1"/>
    <col min="15373" max="15373" width="13.7109375" style="73" customWidth="1"/>
    <col min="15374" max="15374" width="12.7109375" style="73" customWidth="1"/>
    <col min="15375" max="15375" width="13.7109375" style="73" customWidth="1"/>
    <col min="15376" max="15376" width="2.28515625" style="73" customWidth="1"/>
    <col min="15377" max="15377" width="2.140625" style="73" customWidth="1"/>
    <col min="15378" max="15378" width="13.140625" style="73" customWidth="1"/>
    <col min="15379" max="15616" width="9.140625" style="73"/>
    <col min="15617" max="15617" width="3.85546875" style="73" customWidth="1"/>
    <col min="15618" max="15618" width="5.140625" style="73" customWidth="1"/>
    <col min="15619" max="15619" width="33.42578125" style="73" customWidth="1"/>
    <col min="15620" max="15620" width="14.42578125" style="73" customWidth="1"/>
    <col min="15621" max="15621" width="10.42578125" style="73" bestFit="1" customWidth="1"/>
    <col min="15622" max="15622" width="12.85546875" style="73" customWidth="1"/>
    <col min="15623" max="15623" width="14.28515625" style="73" customWidth="1"/>
    <col min="15624" max="15624" width="11.28515625" style="73" customWidth="1"/>
    <col min="15625" max="15625" width="10.42578125" style="73" bestFit="1" customWidth="1"/>
    <col min="15626" max="15626" width="14.5703125" style="73" customWidth="1"/>
    <col min="15627" max="15627" width="14.85546875" style="73" customWidth="1"/>
    <col min="15628" max="15628" width="11" style="73" customWidth="1"/>
    <col min="15629" max="15629" width="13.7109375" style="73" customWidth="1"/>
    <col min="15630" max="15630" width="12.7109375" style="73" customWidth="1"/>
    <col min="15631" max="15631" width="13.7109375" style="73" customWidth="1"/>
    <col min="15632" max="15632" width="2.28515625" style="73" customWidth="1"/>
    <col min="15633" max="15633" width="2.140625" style="73" customWidth="1"/>
    <col min="15634" max="15634" width="13.140625" style="73" customWidth="1"/>
    <col min="15635" max="15872" width="9.140625" style="73"/>
    <col min="15873" max="15873" width="3.85546875" style="73" customWidth="1"/>
    <col min="15874" max="15874" width="5.140625" style="73" customWidth="1"/>
    <col min="15875" max="15875" width="33.42578125" style="73" customWidth="1"/>
    <col min="15876" max="15876" width="14.42578125" style="73" customWidth="1"/>
    <col min="15877" max="15877" width="10.42578125" style="73" bestFit="1" customWidth="1"/>
    <col min="15878" max="15878" width="12.85546875" style="73" customWidth="1"/>
    <col min="15879" max="15879" width="14.28515625" style="73" customWidth="1"/>
    <col min="15880" max="15880" width="11.28515625" style="73" customWidth="1"/>
    <col min="15881" max="15881" width="10.42578125" style="73" bestFit="1" customWidth="1"/>
    <col min="15882" max="15882" width="14.5703125" style="73" customWidth="1"/>
    <col min="15883" max="15883" width="14.85546875" style="73" customWidth="1"/>
    <col min="15884" max="15884" width="11" style="73" customWidth="1"/>
    <col min="15885" max="15885" width="13.7109375" style="73" customWidth="1"/>
    <col min="15886" max="15886" width="12.7109375" style="73" customWidth="1"/>
    <col min="15887" max="15887" width="13.7109375" style="73" customWidth="1"/>
    <col min="15888" max="15888" width="2.28515625" style="73" customWidth="1"/>
    <col min="15889" max="15889" width="2.140625" style="73" customWidth="1"/>
    <col min="15890" max="15890" width="13.140625" style="73" customWidth="1"/>
    <col min="15891" max="16128" width="9.140625" style="73"/>
    <col min="16129" max="16129" width="3.85546875" style="73" customWidth="1"/>
    <col min="16130" max="16130" width="5.140625" style="73" customWidth="1"/>
    <col min="16131" max="16131" width="33.42578125" style="73" customWidth="1"/>
    <col min="16132" max="16132" width="14.42578125" style="73" customWidth="1"/>
    <col min="16133" max="16133" width="10.42578125" style="73" bestFit="1" customWidth="1"/>
    <col min="16134" max="16134" width="12.85546875" style="73" customWidth="1"/>
    <col min="16135" max="16135" width="14.28515625" style="73" customWidth="1"/>
    <col min="16136" max="16136" width="11.28515625" style="73" customWidth="1"/>
    <col min="16137" max="16137" width="10.42578125" style="73" bestFit="1" customWidth="1"/>
    <col min="16138" max="16138" width="14.5703125" style="73" customWidth="1"/>
    <col min="16139" max="16139" width="14.85546875" style="73" customWidth="1"/>
    <col min="16140" max="16140" width="11" style="73" customWidth="1"/>
    <col min="16141" max="16141" width="13.7109375" style="73" customWidth="1"/>
    <col min="16142" max="16142" width="12.7109375" style="73" customWidth="1"/>
    <col min="16143" max="16143" width="13.7109375" style="73" customWidth="1"/>
    <col min="16144" max="16144" width="2.28515625" style="73" customWidth="1"/>
    <col min="16145" max="16145" width="2.140625" style="73" customWidth="1"/>
    <col min="16146" max="16146" width="13.140625" style="73" customWidth="1"/>
    <col min="16147" max="16384" width="9.140625" style="73"/>
  </cols>
  <sheetData>
    <row r="2" spans="2:18">
      <c r="B2" s="458" t="s">
        <v>656</v>
      </c>
      <c r="C2" s="458"/>
      <c r="D2" s="458"/>
      <c r="M2" s="459"/>
      <c r="N2" s="459"/>
      <c r="O2" s="459"/>
    </row>
    <row r="3" spans="2:18">
      <c r="B3" s="458"/>
      <c r="C3" s="458"/>
      <c r="D3" s="458"/>
      <c r="M3" s="459"/>
      <c r="N3" s="459"/>
      <c r="O3" s="459"/>
    </row>
    <row r="4" spans="2:18" ht="17.25">
      <c r="B4" s="460" t="s">
        <v>38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172"/>
    </row>
    <row r="5" spans="2:18" ht="1.1499999999999999" customHeight="1" thickBot="1">
      <c r="B5" s="461"/>
      <c r="C5" s="461"/>
      <c r="D5" s="461"/>
      <c r="E5" s="461"/>
      <c r="F5" s="461"/>
      <c r="G5" s="461"/>
      <c r="H5" s="461"/>
      <c r="I5" s="461"/>
      <c r="J5" s="461"/>
      <c r="K5" s="461"/>
      <c r="M5" s="173"/>
    </row>
    <row r="6" spans="2:18" ht="14.45" customHeight="1" thickTop="1" thickBot="1">
      <c r="B6" s="456" t="s">
        <v>39</v>
      </c>
      <c r="C6" s="446" t="s">
        <v>40</v>
      </c>
      <c r="D6" s="446" t="s">
        <v>41</v>
      </c>
      <c r="E6" s="446" t="s">
        <v>42</v>
      </c>
      <c r="F6" s="446"/>
      <c r="G6" s="446"/>
      <c r="H6" s="446"/>
      <c r="I6" s="446" t="s">
        <v>43</v>
      </c>
      <c r="J6" s="446"/>
      <c r="K6" s="446"/>
      <c r="L6" s="446"/>
      <c r="M6" s="446" t="s">
        <v>44</v>
      </c>
      <c r="N6" s="448" t="s">
        <v>45</v>
      </c>
      <c r="O6" s="450" t="s">
        <v>46</v>
      </c>
    </row>
    <row r="7" spans="2:18" ht="26.25" thickBot="1">
      <c r="B7" s="457"/>
      <c r="C7" s="447"/>
      <c r="D7" s="447"/>
      <c r="E7" s="174" t="s">
        <v>47</v>
      </c>
      <c r="F7" s="174" t="s">
        <v>48</v>
      </c>
      <c r="G7" s="174" t="s">
        <v>49</v>
      </c>
      <c r="H7" s="174" t="s">
        <v>50</v>
      </c>
      <c r="I7" s="174" t="s">
        <v>47</v>
      </c>
      <c r="J7" s="174" t="s">
        <v>51</v>
      </c>
      <c r="K7" s="174" t="s">
        <v>49</v>
      </c>
      <c r="L7" s="174" t="s">
        <v>50</v>
      </c>
      <c r="M7" s="447"/>
      <c r="N7" s="449"/>
      <c r="O7" s="451"/>
    </row>
    <row r="8" spans="2:18" ht="19.149999999999999" customHeight="1" thickBot="1">
      <c r="B8" s="175" t="s">
        <v>13</v>
      </c>
      <c r="C8" s="176" t="s">
        <v>52</v>
      </c>
      <c r="D8" s="177">
        <v>809662.28</v>
      </c>
      <c r="E8" s="177">
        <v>0</v>
      </c>
      <c r="F8" s="177">
        <v>275930.53999999998</v>
      </c>
      <c r="G8" s="177">
        <v>0</v>
      </c>
      <c r="H8" s="177">
        <v>0</v>
      </c>
      <c r="I8" s="177">
        <v>0</v>
      </c>
      <c r="J8" s="177">
        <v>98594.65</v>
      </c>
      <c r="K8" s="177">
        <v>0</v>
      </c>
      <c r="L8" s="177">
        <v>0</v>
      </c>
      <c r="M8" s="178">
        <v>986998.17</v>
      </c>
      <c r="N8" s="177">
        <v>509313.56</v>
      </c>
      <c r="O8" s="179">
        <v>477684.61000000004</v>
      </c>
      <c r="R8" s="86"/>
    </row>
    <row r="9" spans="2:18" ht="20.45" customHeight="1" thickBot="1">
      <c r="B9" s="175" t="s">
        <v>53</v>
      </c>
      <c r="C9" s="176" t="s">
        <v>54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0</v>
      </c>
      <c r="N9" s="177">
        <v>0</v>
      </c>
      <c r="O9" s="179">
        <v>0</v>
      </c>
      <c r="R9" s="86"/>
    </row>
    <row r="10" spans="2:18" ht="51.6" customHeight="1" thickBot="1">
      <c r="B10" s="175" t="s">
        <v>55</v>
      </c>
      <c r="C10" s="180" t="s">
        <v>56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7">
        <v>0</v>
      </c>
      <c r="O10" s="179">
        <v>0</v>
      </c>
      <c r="R10" s="86"/>
    </row>
    <row r="11" spans="2:18" ht="30.75" thickBot="1">
      <c r="B11" s="175" t="s">
        <v>57</v>
      </c>
      <c r="C11" s="176" t="s">
        <v>58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0</v>
      </c>
      <c r="N11" s="177"/>
      <c r="O11" s="179">
        <v>0</v>
      </c>
      <c r="R11" s="86"/>
    </row>
    <row r="12" spans="2:18" ht="24.6" customHeight="1" thickBot="1">
      <c r="B12" s="175" t="s">
        <v>59</v>
      </c>
      <c r="C12" s="176" t="s">
        <v>60</v>
      </c>
      <c r="D12" s="177">
        <v>571350.32999999996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42462.32</v>
      </c>
      <c r="K12" s="177">
        <v>0</v>
      </c>
      <c r="L12" s="177">
        <v>0</v>
      </c>
      <c r="M12" s="178">
        <v>528888.01</v>
      </c>
      <c r="N12" s="177">
        <v>204100.5</v>
      </c>
      <c r="O12" s="179">
        <v>324787.51</v>
      </c>
      <c r="R12" s="86"/>
    </row>
    <row r="13" spans="2:18" ht="24.6" customHeight="1" thickBot="1">
      <c r="B13" s="175" t="s">
        <v>61</v>
      </c>
      <c r="C13" s="176" t="s">
        <v>62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0</v>
      </c>
      <c r="N13" s="177">
        <v>0</v>
      </c>
      <c r="O13" s="179">
        <v>0</v>
      </c>
      <c r="R13" s="86"/>
    </row>
    <row r="14" spans="2:18" ht="24.6" customHeight="1" thickBot="1">
      <c r="B14" s="175" t="s">
        <v>63</v>
      </c>
      <c r="C14" s="176" t="s">
        <v>64</v>
      </c>
      <c r="D14" s="177">
        <v>238311.95</v>
      </c>
      <c r="E14" s="177">
        <v>0</v>
      </c>
      <c r="F14" s="177">
        <v>275930.53999999998</v>
      </c>
      <c r="G14" s="177">
        <v>0</v>
      </c>
      <c r="H14" s="177">
        <v>0</v>
      </c>
      <c r="I14" s="177">
        <v>0</v>
      </c>
      <c r="J14" s="177">
        <v>56132.33</v>
      </c>
      <c r="K14" s="177">
        <v>0</v>
      </c>
      <c r="L14" s="177">
        <v>0</v>
      </c>
      <c r="M14" s="178">
        <v>458110.16</v>
      </c>
      <c r="N14" s="177">
        <v>305213.06</v>
      </c>
      <c r="O14" s="179">
        <v>152897.09999999998</v>
      </c>
      <c r="R14" s="86"/>
    </row>
    <row r="15" spans="2:18" ht="22.15" customHeight="1" thickBot="1">
      <c r="B15" s="181" t="s">
        <v>18</v>
      </c>
      <c r="C15" s="176" t="s">
        <v>65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0</v>
      </c>
      <c r="N15" s="177">
        <v>0</v>
      </c>
      <c r="O15" s="179">
        <v>0</v>
      </c>
      <c r="R15" s="86"/>
    </row>
    <row r="16" spans="2:18" ht="31.9" customHeight="1" thickBot="1">
      <c r="B16" s="181" t="s">
        <v>20</v>
      </c>
      <c r="C16" s="176" t="s">
        <v>66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>
        <v>0</v>
      </c>
      <c r="N16" s="177">
        <v>0</v>
      </c>
      <c r="O16" s="179">
        <v>0</v>
      </c>
      <c r="R16" s="86"/>
    </row>
    <row r="17" spans="2:18" ht="20.45" customHeight="1" thickBot="1">
      <c r="B17" s="181" t="s">
        <v>22</v>
      </c>
      <c r="C17" s="176" t="s">
        <v>67</v>
      </c>
      <c r="D17" s="177">
        <v>63203.3</v>
      </c>
      <c r="E17" s="177">
        <v>0</v>
      </c>
      <c r="F17" s="177">
        <v>10000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73203.3</v>
      </c>
      <c r="N17" s="177">
        <v>73203.3</v>
      </c>
      <c r="O17" s="179">
        <v>0</v>
      </c>
      <c r="R17" s="86"/>
    </row>
    <row r="18" spans="2:18" ht="22.15" customHeight="1" thickBot="1">
      <c r="B18" s="452" t="s">
        <v>68</v>
      </c>
      <c r="C18" s="453"/>
      <c r="D18" s="178">
        <v>872865.58000000007</v>
      </c>
      <c r="E18" s="178">
        <v>0</v>
      </c>
      <c r="F18" s="178">
        <v>285930.53999999998</v>
      </c>
      <c r="G18" s="178">
        <v>0</v>
      </c>
      <c r="H18" s="178">
        <v>0</v>
      </c>
      <c r="I18" s="178">
        <v>0</v>
      </c>
      <c r="J18" s="178">
        <v>98594.65</v>
      </c>
      <c r="K18" s="178">
        <v>0</v>
      </c>
      <c r="L18" s="178">
        <v>0</v>
      </c>
      <c r="M18" s="178">
        <v>1060201.4700000002</v>
      </c>
      <c r="N18" s="178">
        <v>582516.86</v>
      </c>
      <c r="O18" s="179">
        <v>477684.61000000022</v>
      </c>
      <c r="R18" s="86"/>
    </row>
    <row r="19" spans="2:18" ht="51" customHeight="1" thickBot="1">
      <c r="B19" s="454" t="s">
        <v>69</v>
      </c>
      <c r="C19" s="455"/>
      <c r="D19" s="182" t="s">
        <v>70</v>
      </c>
      <c r="E19" s="182" t="s">
        <v>70</v>
      </c>
      <c r="F19" s="182" t="s">
        <v>70</v>
      </c>
      <c r="G19" s="183">
        <v>0</v>
      </c>
      <c r="H19" s="182" t="s">
        <v>70</v>
      </c>
      <c r="I19" s="182" t="s">
        <v>70</v>
      </c>
      <c r="J19" s="182" t="s">
        <v>70</v>
      </c>
      <c r="K19" s="183">
        <v>0</v>
      </c>
      <c r="L19" s="182" t="s">
        <v>70</v>
      </c>
      <c r="M19" s="182" t="s">
        <v>70</v>
      </c>
      <c r="N19" s="182" t="s">
        <v>70</v>
      </c>
      <c r="O19" s="184" t="s">
        <v>70</v>
      </c>
    </row>
    <row r="20" spans="2:18" ht="6" customHeight="1" thickTop="1"/>
    <row r="21" spans="2:18" ht="9.6" customHeight="1">
      <c r="B21" s="185" t="s">
        <v>71</v>
      </c>
    </row>
    <row r="22" spans="2:18" ht="10.9" customHeight="1">
      <c r="B22" s="185" t="s">
        <v>72</v>
      </c>
    </row>
    <row r="23" spans="2:18" ht="10.15" customHeight="1">
      <c r="B23" s="185" t="s">
        <v>73</v>
      </c>
    </row>
    <row r="24" spans="2:18" ht="38.450000000000003" customHeight="1"/>
    <row r="25" spans="2:18">
      <c r="C25" s="432" t="s">
        <v>74</v>
      </c>
      <c r="D25" s="432"/>
      <c r="G25" s="432" t="s">
        <v>74</v>
      </c>
      <c r="H25" s="432"/>
      <c r="I25" s="432"/>
      <c r="L25" s="432" t="s">
        <v>75</v>
      </c>
      <c r="M25" s="432"/>
      <c r="N25" s="432"/>
    </row>
    <row r="26" spans="2:18" ht="30" customHeight="1">
      <c r="C26" s="444" t="s">
        <v>76</v>
      </c>
      <c r="D26" s="444"/>
      <c r="E26" s="187"/>
      <c r="F26" s="187"/>
      <c r="G26" s="444" t="s">
        <v>77</v>
      </c>
      <c r="H26" s="444"/>
      <c r="I26" s="444"/>
      <c r="J26" s="187"/>
      <c r="K26" s="187"/>
      <c r="L26" s="445" t="s">
        <v>78</v>
      </c>
      <c r="M26" s="445"/>
      <c r="N26" s="445"/>
    </row>
  </sheetData>
  <mergeCells count="21">
    <mergeCell ref="C26:D26"/>
    <mergeCell ref="G26:I26"/>
    <mergeCell ref="L26:N26"/>
    <mergeCell ref="M6:M7"/>
    <mergeCell ref="N6:N7"/>
    <mergeCell ref="O6:O7"/>
    <mergeCell ref="B18:C18"/>
    <mergeCell ref="B19:C19"/>
    <mergeCell ref="C25:D25"/>
    <mergeCell ref="G25:I25"/>
    <mergeCell ref="L25:N25"/>
    <mergeCell ref="B6:B7"/>
    <mergeCell ref="C6:C7"/>
    <mergeCell ref="D6:D7"/>
    <mergeCell ref="E6:H6"/>
    <mergeCell ref="I6:L6"/>
    <mergeCell ref="B2:D3"/>
    <mergeCell ref="M2:O2"/>
    <mergeCell ref="M3:O3"/>
    <mergeCell ref="B4:N4"/>
    <mergeCell ref="B5:K5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2:F38"/>
  <sheetViews>
    <sheetView showGridLines="0" showOutlineSymbols="0" topLeftCell="A25" workbookViewId="0">
      <selection activeCell="E31" sqref="E31"/>
    </sheetView>
  </sheetViews>
  <sheetFormatPr defaultColWidth="9.140625" defaultRowHeight="15"/>
  <cols>
    <col min="1" max="1" width="2.7109375" style="50" customWidth="1"/>
    <col min="2" max="2" width="3.7109375" style="50" customWidth="1"/>
    <col min="3" max="3" width="31.140625" style="50" customWidth="1"/>
    <col min="4" max="4" width="25" style="50" customWidth="1"/>
    <col min="5" max="5" width="24.42578125" style="50" customWidth="1"/>
    <col min="6" max="6" width="4.5703125" style="50" customWidth="1"/>
    <col min="7" max="247" width="9.140625" style="50"/>
    <col min="248" max="248" width="2.7109375" style="50" customWidth="1"/>
    <col min="249" max="249" width="3.7109375" style="50" customWidth="1"/>
    <col min="250" max="250" width="31.140625" style="50" customWidth="1"/>
    <col min="251" max="251" width="25" style="50" customWidth="1"/>
    <col min="252" max="252" width="24.42578125" style="50" customWidth="1"/>
    <col min="253" max="253" width="4.5703125" style="50" customWidth="1"/>
    <col min="254" max="254" width="9.140625" style="50"/>
    <col min="255" max="255" width="3.7109375" style="50" customWidth="1"/>
    <col min="256" max="256" width="31.140625" style="50" customWidth="1"/>
    <col min="257" max="257" width="25" style="50" customWidth="1"/>
    <col min="258" max="258" width="24.42578125" style="50" customWidth="1"/>
    <col min="259" max="503" width="9.140625" style="50"/>
    <col min="504" max="504" width="2.7109375" style="50" customWidth="1"/>
    <col min="505" max="505" width="3.7109375" style="50" customWidth="1"/>
    <col min="506" max="506" width="31.140625" style="50" customWidth="1"/>
    <col min="507" max="507" width="25" style="50" customWidth="1"/>
    <col min="508" max="508" width="24.42578125" style="50" customWidth="1"/>
    <col min="509" max="509" width="4.5703125" style="50" customWidth="1"/>
    <col min="510" max="510" width="9.140625" style="50"/>
    <col min="511" max="511" width="3.7109375" style="50" customWidth="1"/>
    <col min="512" max="512" width="31.140625" style="50" customWidth="1"/>
    <col min="513" max="513" width="25" style="50" customWidth="1"/>
    <col min="514" max="514" width="24.42578125" style="50" customWidth="1"/>
    <col min="515" max="759" width="9.140625" style="50"/>
    <col min="760" max="760" width="2.7109375" style="50" customWidth="1"/>
    <col min="761" max="761" width="3.7109375" style="50" customWidth="1"/>
    <col min="762" max="762" width="31.140625" style="50" customWidth="1"/>
    <col min="763" max="763" width="25" style="50" customWidth="1"/>
    <col min="764" max="764" width="24.42578125" style="50" customWidth="1"/>
    <col min="765" max="765" width="4.5703125" style="50" customWidth="1"/>
    <col min="766" max="766" width="9.140625" style="50"/>
    <col min="767" max="767" width="3.7109375" style="50" customWidth="1"/>
    <col min="768" max="768" width="31.140625" style="50" customWidth="1"/>
    <col min="769" max="769" width="25" style="50" customWidth="1"/>
    <col min="770" max="770" width="24.42578125" style="50" customWidth="1"/>
    <col min="771" max="1015" width="9.140625" style="50"/>
    <col min="1016" max="1016" width="2.7109375" style="50" customWidth="1"/>
    <col min="1017" max="1017" width="3.7109375" style="50" customWidth="1"/>
    <col min="1018" max="1018" width="31.140625" style="50" customWidth="1"/>
    <col min="1019" max="1019" width="25" style="50" customWidth="1"/>
    <col min="1020" max="1020" width="24.42578125" style="50" customWidth="1"/>
    <col min="1021" max="1021" width="4.5703125" style="50" customWidth="1"/>
    <col min="1022" max="1022" width="9.140625" style="50"/>
    <col min="1023" max="1023" width="3.7109375" style="50" customWidth="1"/>
    <col min="1024" max="1024" width="31.140625" style="50" customWidth="1"/>
    <col min="1025" max="1025" width="25" style="50" customWidth="1"/>
    <col min="1026" max="1026" width="24.42578125" style="50" customWidth="1"/>
    <col min="1027" max="1271" width="9.140625" style="50"/>
    <col min="1272" max="1272" width="2.7109375" style="50" customWidth="1"/>
    <col min="1273" max="1273" width="3.7109375" style="50" customWidth="1"/>
    <col min="1274" max="1274" width="31.140625" style="50" customWidth="1"/>
    <col min="1275" max="1275" width="25" style="50" customWidth="1"/>
    <col min="1276" max="1276" width="24.42578125" style="50" customWidth="1"/>
    <col min="1277" max="1277" width="4.5703125" style="50" customWidth="1"/>
    <col min="1278" max="1278" width="9.140625" style="50"/>
    <col min="1279" max="1279" width="3.7109375" style="50" customWidth="1"/>
    <col min="1280" max="1280" width="31.140625" style="50" customWidth="1"/>
    <col min="1281" max="1281" width="25" style="50" customWidth="1"/>
    <col min="1282" max="1282" width="24.42578125" style="50" customWidth="1"/>
    <col min="1283" max="1527" width="9.140625" style="50"/>
    <col min="1528" max="1528" width="2.7109375" style="50" customWidth="1"/>
    <col min="1529" max="1529" width="3.7109375" style="50" customWidth="1"/>
    <col min="1530" max="1530" width="31.140625" style="50" customWidth="1"/>
    <col min="1531" max="1531" width="25" style="50" customWidth="1"/>
    <col min="1532" max="1532" width="24.42578125" style="50" customWidth="1"/>
    <col min="1533" max="1533" width="4.5703125" style="50" customWidth="1"/>
    <col min="1534" max="1534" width="9.140625" style="50"/>
    <col min="1535" max="1535" width="3.7109375" style="50" customWidth="1"/>
    <col min="1536" max="1536" width="31.140625" style="50" customWidth="1"/>
    <col min="1537" max="1537" width="25" style="50" customWidth="1"/>
    <col min="1538" max="1538" width="24.42578125" style="50" customWidth="1"/>
    <col min="1539" max="1783" width="9.140625" style="50"/>
    <col min="1784" max="1784" width="2.7109375" style="50" customWidth="1"/>
    <col min="1785" max="1785" width="3.7109375" style="50" customWidth="1"/>
    <col min="1786" max="1786" width="31.140625" style="50" customWidth="1"/>
    <col min="1787" max="1787" width="25" style="50" customWidth="1"/>
    <col min="1788" max="1788" width="24.42578125" style="50" customWidth="1"/>
    <col min="1789" max="1789" width="4.5703125" style="50" customWidth="1"/>
    <col min="1790" max="1790" width="9.140625" style="50"/>
    <col min="1791" max="1791" width="3.7109375" style="50" customWidth="1"/>
    <col min="1792" max="1792" width="31.140625" style="50" customWidth="1"/>
    <col min="1793" max="1793" width="25" style="50" customWidth="1"/>
    <col min="1794" max="1794" width="24.42578125" style="50" customWidth="1"/>
    <col min="1795" max="2039" width="9.140625" style="50"/>
    <col min="2040" max="2040" width="2.7109375" style="50" customWidth="1"/>
    <col min="2041" max="2041" width="3.7109375" style="50" customWidth="1"/>
    <col min="2042" max="2042" width="31.140625" style="50" customWidth="1"/>
    <col min="2043" max="2043" width="25" style="50" customWidth="1"/>
    <col min="2044" max="2044" width="24.42578125" style="50" customWidth="1"/>
    <col min="2045" max="2045" width="4.5703125" style="50" customWidth="1"/>
    <col min="2046" max="2046" width="9.140625" style="50"/>
    <col min="2047" max="2047" width="3.7109375" style="50" customWidth="1"/>
    <col min="2048" max="2048" width="31.140625" style="50" customWidth="1"/>
    <col min="2049" max="2049" width="25" style="50" customWidth="1"/>
    <col min="2050" max="2050" width="24.42578125" style="50" customWidth="1"/>
    <col min="2051" max="2295" width="9.140625" style="50"/>
    <col min="2296" max="2296" width="2.7109375" style="50" customWidth="1"/>
    <col min="2297" max="2297" width="3.7109375" style="50" customWidth="1"/>
    <col min="2298" max="2298" width="31.140625" style="50" customWidth="1"/>
    <col min="2299" max="2299" width="25" style="50" customWidth="1"/>
    <col min="2300" max="2300" width="24.42578125" style="50" customWidth="1"/>
    <col min="2301" max="2301" width="4.5703125" style="50" customWidth="1"/>
    <col min="2302" max="2302" width="9.140625" style="50"/>
    <col min="2303" max="2303" width="3.7109375" style="50" customWidth="1"/>
    <col min="2304" max="2304" width="31.140625" style="50" customWidth="1"/>
    <col min="2305" max="2305" width="25" style="50" customWidth="1"/>
    <col min="2306" max="2306" width="24.42578125" style="50" customWidth="1"/>
    <col min="2307" max="2551" width="9.140625" style="50"/>
    <col min="2552" max="2552" width="2.7109375" style="50" customWidth="1"/>
    <col min="2553" max="2553" width="3.7109375" style="50" customWidth="1"/>
    <col min="2554" max="2554" width="31.140625" style="50" customWidth="1"/>
    <col min="2555" max="2555" width="25" style="50" customWidth="1"/>
    <col min="2556" max="2556" width="24.42578125" style="50" customWidth="1"/>
    <col min="2557" max="2557" width="4.5703125" style="50" customWidth="1"/>
    <col min="2558" max="2558" width="9.140625" style="50"/>
    <col min="2559" max="2559" width="3.7109375" style="50" customWidth="1"/>
    <col min="2560" max="2560" width="31.140625" style="50" customWidth="1"/>
    <col min="2561" max="2561" width="25" style="50" customWidth="1"/>
    <col min="2562" max="2562" width="24.42578125" style="50" customWidth="1"/>
    <col min="2563" max="2807" width="9.140625" style="50"/>
    <col min="2808" max="2808" width="2.7109375" style="50" customWidth="1"/>
    <col min="2809" max="2809" width="3.7109375" style="50" customWidth="1"/>
    <col min="2810" max="2810" width="31.140625" style="50" customWidth="1"/>
    <col min="2811" max="2811" width="25" style="50" customWidth="1"/>
    <col min="2812" max="2812" width="24.42578125" style="50" customWidth="1"/>
    <col min="2813" max="2813" width="4.5703125" style="50" customWidth="1"/>
    <col min="2814" max="2814" width="9.140625" style="50"/>
    <col min="2815" max="2815" width="3.7109375" style="50" customWidth="1"/>
    <col min="2816" max="2816" width="31.140625" style="50" customWidth="1"/>
    <col min="2817" max="2817" width="25" style="50" customWidth="1"/>
    <col min="2818" max="2818" width="24.42578125" style="50" customWidth="1"/>
    <col min="2819" max="3063" width="9.140625" style="50"/>
    <col min="3064" max="3064" width="2.7109375" style="50" customWidth="1"/>
    <col min="3065" max="3065" width="3.7109375" style="50" customWidth="1"/>
    <col min="3066" max="3066" width="31.140625" style="50" customWidth="1"/>
    <col min="3067" max="3067" width="25" style="50" customWidth="1"/>
    <col min="3068" max="3068" width="24.42578125" style="50" customWidth="1"/>
    <col min="3069" max="3069" width="4.5703125" style="50" customWidth="1"/>
    <col min="3070" max="3070" width="9.140625" style="50"/>
    <col min="3071" max="3071" width="3.7109375" style="50" customWidth="1"/>
    <col min="3072" max="3072" width="31.140625" style="50" customWidth="1"/>
    <col min="3073" max="3073" width="25" style="50" customWidth="1"/>
    <col min="3074" max="3074" width="24.42578125" style="50" customWidth="1"/>
    <col min="3075" max="3319" width="9.140625" style="50"/>
    <col min="3320" max="3320" width="2.7109375" style="50" customWidth="1"/>
    <col min="3321" max="3321" width="3.7109375" style="50" customWidth="1"/>
    <col min="3322" max="3322" width="31.140625" style="50" customWidth="1"/>
    <col min="3323" max="3323" width="25" style="50" customWidth="1"/>
    <col min="3324" max="3324" width="24.42578125" style="50" customWidth="1"/>
    <col min="3325" max="3325" width="4.5703125" style="50" customWidth="1"/>
    <col min="3326" max="3326" width="9.140625" style="50"/>
    <col min="3327" max="3327" width="3.7109375" style="50" customWidth="1"/>
    <col min="3328" max="3328" width="31.140625" style="50" customWidth="1"/>
    <col min="3329" max="3329" width="25" style="50" customWidth="1"/>
    <col min="3330" max="3330" width="24.42578125" style="50" customWidth="1"/>
    <col min="3331" max="3575" width="9.140625" style="50"/>
    <col min="3576" max="3576" width="2.7109375" style="50" customWidth="1"/>
    <col min="3577" max="3577" width="3.7109375" style="50" customWidth="1"/>
    <col min="3578" max="3578" width="31.140625" style="50" customWidth="1"/>
    <col min="3579" max="3579" width="25" style="50" customWidth="1"/>
    <col min="3580" max="3580" width="24.42578125" style="50" customWidth="1"/>
    <col min="3581" max="3581" width="4.5703125" style="50" customWidth="1"/>
    <col min="3582" max="3582" width="9.140625" style="50"/>
    <col min="3583" max="3583" width="3.7109375" style="50" customWidth="1"/>
    <col min="3584" max="3584" width="31.140625" style="50" customWidth="1"/>
    <col min="3585" max="3585" width="25" style="50" customWidth="1"/>
    <col min="3586" max="3586" width="24.42578125" style="50" customWidth="1"/>
    <col min="3587" max="3831" width="9.140625" style="50"/>
    <col min="3832" max="3832" width="2.7109375" style="50" customWidth="1"/>
    <col min="3833" max="3833" width="3.7109375" style="50" customWidth="1"/>
    <col min="3834" max="3834" width="31.140625" style="50" customWidth="1"/>
    <col min="3835" max="3835" width="25" style="50" customWidth="1"/>
    <col min="3836" max="3836" width="24.42578125" style="50" customWidth="1"/>
    <col min="3837" max="3837" width="4.5703125" style="50" customWidth="1"/>
    <col min="3838" max="3838" width="9.140625" style="50"/>
    <col min="3839" max="3839" width="3.7109375" style="50" customWidth="1"/>
    <col min="3840" max="3840" width="31.140625" style="50" customWidth="1"/>
    <col min="3841" max="3841" width="25" style="50" customWidth="1"/>
    <col min="3842" max="3842" width="24.42578125" style="50" customWidth="1"/>
    <col min="3843" max="4087" width="9.140625" style="50"/>
    <col min="4088" max="4088" width="2.7109375" style="50" customWidth="1"/>
    <col min="4089" max="4089" width="3.7109375" style="50" customWidth="1"/>
    <col min="4090" max="4090" width="31.140625" style="50" customWidth="1"/>
    <col min="4091" max="4091" width="25" style="50" customWidth="1"/>
    <col min="4092" max="4092" width="24.42578125" style="50" customWidth="1"/>
    <col min="4093" max="4093" width="4.5703125" style="50" customWidth="1"/>
    <col min="4094" max="4094" width="9.140625" style="50"/>
    <col min="4095" max="4095" width="3.7109375" style="50" customWidth="1"/>
    <col min="4096" max="4096" width="31.140625" style="50" customWidth="1"/>
    <col min="4097" max="4097" width="25" style="50" customWidth="1"/>
    <col min="4098" max="4098" width="24.42578125" style="50" customWidth="1"/>
    <col min="4099" max="4343" width="9.140625" style="50"/>
    <col min="4344" max="4344" width="2.7109375" style="50" customWidth="1"/>
    <col min="4345" max="4345" width="3.7109375" style="50" customWidth="1"/>
    <col min="4346" max="4346" width="31.140625" style="50" customWidth="1"/>
    <col min="4347" max="4347" width="25" style="50" customWidth="1"/>
    <col min="4348" max="4348" width="24.42578125" style="50" customWidth="1"/>
    <col min="4349" max="4349" width="4.5703125" style="50" customWidth="1"/>
    <col min="4350" max="4350" width="9.140625" style="50"/>
    <col min="4351" max="4351" width="3.7109375" style="50" customWidth="1"/>
    <col min="4352" max="4352" width="31.140625" style="50" customWidth="1"/>
    <col min="4353" max="4353" width="25" style="50" customWidth="1"/>
    <col min="4354" max="4354" width="24.42578125" style="50" customWidth="1"/>
    <col min="4355" max="4599" width="9.140625" style="50"/>
    <col min="4600" max="4600" width="2.7109375" style="50" customWidth="1"/>
    <col min="4601" max="4601" width="3.7109375" style="50" customWidth="1"/>
    <col min="4602" max="4602" width="31.140625" style="50" customWidth="1"/>
    <col min="4603" max="4603" width="25" style="50" customWidth="1"/>
    <col min="4604" max="4604" width="24.42578125" style="50" customWidth="1"/>
    <col min="4605" max="4605" width="4.5703125" style="50" customWidth="1"/>
    <col min="4606" max="4606" width="9.140625" style="50"/>
    <col min="4607" max="4607" width="3.7109375" style="50" customWidth="1"/>
    <col min="4608" max="4608" width="31.140625" style="50" customWidth="1"/>
    <col min="4609" max="4609" width="25" style="50" customWidth="1"/>
    <col min="4610" max="4610" width="24.42578125" style="50" customWidth="1"/>
    <col min="4611" max="4855" width="9.140625" style="50"/>
    <col min="4856" max="4856" width="2.7109375" style="50" customWidth="1"/>
    <col min="4857" max="4857" width="3.7109375" style="50" customWidth="1"/>
    <col min="4858" max="4858" width="31.140625" style="50" customWidth="1"/>
    <col min="4859" max="4859" width="25" style="50" customWidth="1"/>
    <col min="4860" max="4860" width="24.42578125" style="50" customWidth="1"/>
    <col min="4861" max="4861" width="4.5703125" style="50" customWidth="1"/>
    <col min="4862" max="4862" width="9.140625" style="50"/>
    <col min="4863" max="4863" width="3.7109375" style="50" customWidth="1"/>
    <col min="4864" max="4864" width="31.140625" style="50" customWidth="1"/>
    <col min="4865" max="4865" width="25" style="50" customWidth="1"/>
    <col min="4866" max="4866" width="24.42578125" style="50" customWidth="1"/>
    <col min="4867" max="5111" width="9.140625" style="50"/>
    <col min="5112" max="5112" width="2.7109375" style="50" customWidth="1"/>
    <col min="5113" max="5113" width="3.7109375" style="50" customWidth="1"/>
    <col min="5114" max="5114" width="31.140625" style="50" customWidth="1"/>
    <col min="5115" max="5115" width="25" style="50" customWidth="1"/>
    <col min="5116" max="5116" width="24.42578125" style="50" customWidth="1"/>
    <col min="5117" max="5117" width="4.5703125" style="50" customWidth="1"/>
    <col min="5118" max="5118" width="9.140625" style="50"/>
    <col min="5119" max="5119" width="3.7109375" style="50" customWidth="1"/>
    <col min="5120" max="5120" width="31.140625" style="50" customWidth="1"/>
    <col min="5121" max="5121" width="25" style="50" customWidth="1"/>
    <col min="5122" max="5122" width="24.42578125" style="50" customWidth="1"/>
    <col min="5123" max="5367" width="9.140625" style="50"/>
    <col min="5368" max="5368" width="2.7109375" style="50" customWidth="1"/>
    <col min="5369" max="5369" width="3.7109375" style="50" customWidth="1"/>
    <col min="5370" max="5370" width="31.140625" style="50" customWidth="1"/>
    <col min="5371" max="5371" width="25" style="50" customWidth="1"/>
    <col min="5372" max="5372" width="24.42578125" style="50" customWidth="1"/>
    <col min="5373" max="5373" width="4.5703125" style="50" customWidth="1"/>
    <col min="5374" max="5374" width="9.140625" style="50"/>
    <col min="5375" max="5375" width="3.7109375" style="50" customWidth="1"/>
    <col min="5376" max="5376" width="31.140625" style="50" customWidth="1"/>
    <col min="5377" max="5377" width="25" style="50" customWidth="1"/>
    <col min="5378" max="5378" width="24.42578125" style="50" customWidth="1"/>
    <col min="5379" max="5623" width="9.140625" style="50"/>
    <col min="5624" max="5624" width="2.7109375" style="50" customWidth="1"/>
    <col min="5625" max="5625" width="3.7109375" style="50" customWidth="1"/>
    <col min="5626" max="5626" width="31.140625" style="50" customWidth="1"/>
    <col min="5627" max="5627" width="25" style="50" customWidth="1"/>
    <col min="5628" max="5628" width="24.42578125" style="50" customWidth="1"/>
    <col min="5629" max="5629" width="4.5703125" style="50" customWidth="1"/>
    <col min="5630" max="5630" width="9.140625" style="50"/>
    <col min="5631" max="5631" width="3.7109375" style="50" customWidth="1"/>
    <col min="5632" max="5632" width="31.140625" style="50" customWidth="1"/>
    <col min="5633" max="5633" width="25" style="50" customWidth="1"/>
    <col min="5634" max="5634" width="24.42578125" style="50" customWidth="1"/>
    <col min="5635" max="5879" width="9.140625" style="50"/>
    <col min="5880" max="5880" width="2.7109375" style="50" customWidth="1"/>
    <col min="5881" max="5881" width="3.7109375" style="50" customWidth="1"/>
    <col min="5882" max="5882" width="31.140625" style="50" customWidth="1"/>
    <col min="5883" max="5883" width="25" style="50" customWidth="1"/>
    <col min="5884" max="5884" width="24.42578125" style="50" customWidth="1"/>
    <col min="5885" max="5885" width="4.5703125" style="50" customWidth="1"/>
    <col min="5886" max="5886" width="9.140625" style="50"/>
    <col min="5887" max="5887" width="3.7109375" style="50" customWidth="1"/>
    <col min="5888" max="5888" width="31.140625" style="50" customWidth="1"/>
    <col min="5889" max="5889" width="25" style="50" customWidth="1"/>
    <col min="5890" max="5890" width="24.42578125" style="50" customWidth="1"/>
    <col min="5891" max="6135" width="9.140625" style="50"/>
    <col min="6136" max="6136" width="2.7109375" style="50" customWidth="1"/>
    <col min="6137" max="6137" width="3.7109375" style="50" customWidth="1"/>
    <col min="6138" max="6138" width="31.140625" style="50" customWidth="1"/>
    <col min="6139" max="6139" width="25" style="50" customWidth="1"/>
    <col min="6140" max="6140" width="24.42578125" style="50" customWidth="1"/>
    <col min="6141" max="6141" width="4.5703125" style="50" customWidth="1"/>
    <col min="6142" max="6142" width="9.140625" style="50"/>
    <col min="6143" max="6143" width="3.7109375" style="50" customWidth="1"/>
    <col min="6144" max="6144" width="31.140625" style="50" customWidth="1"/>
    <col min="6145" max="6145" width="25" style="50" customWidth="1"/>
    <col min="6146" max="6146" width="24.42578125" style="50" customWidth="1"/>
    <col min="6147" max="6391" width="9.140625" style="50"/>
    <col min="6392" max="6392" width="2.7109375" style="50" customWidth="1"/>
    <col min="6393" max="6393" width="3.7109375" style="50" customWidth="1"/>
    <col min="6394" max="6394" width="31.140625" style="50" customWidth="1"/>
    <col min="6395" max="6395" width="25" style="50" customWidth="1"/>
    <col min="6396" max="6396" width="24.42578125" style="50" customWidth="1"/>
    <col min="6397" max="6397" width="4.5703125" style="50" customWidth="1"/>
    <col min="6398" max="6398" width="9.140625" style="50"/>
    <col min="6399" max="6399" width="3.7109375" style="50" customWidth="1"/>
    <col min="6400" max="6400" width="31.140625" style="50" customWidth="1"/>
    <col min="6401" max="6401" width="25" style="50" customWidth="1"/>
    <col min="6402" max="6402" width="24.42578125" style="50" customWidth="1"/>
    <col min="6403" max="6647" width="9.140625" style="50"/>
    <col min="6648" max="6648" width="2.7109375" style="50" customWidth="1"/>
    <col min="6649" max="6649" width="3.7109375" style="50" customWidth="1"/>
    <col min="6650" max="6650" width="31.140625" style="50" customWidth="1"/>
    <col min="6651" max="6651" width="25" style="50" customWidth="1"/>
    <col min="6652" max="6652" width="24.42578125" style="50" customWidth="1"/>
    <col min="6653" max="6653" width="4.5703125" style="50" customWidth="1"/>
    <col min="6654" max="6654" width="9.140625" style="50"/>
    <col min="6655" max="6655" width="3.7109375" style="50" customWidth="1"/>
    <col min="6656" max="6656" width="31.140625" style="50" customWidth="1"/>
    <col min="6657" max="6657" width="25" style="50" customWidth="1"/>
    <col min="6658" max="6658" width="24.42578125" style="50" customWidth="1"/>
    <col min="6659" max="6903" width="9.140625" style="50"/>
    <col min="6904" max="6904" width="2.7109375" style="50" customWidth="1"/>
    <col min="6905" max="6905" width="3.7109375" style="50" customWidth="1"/>
    <col min="6906" max="6906" width="31.140625" style="50" customWidth="1"/>
    <col min="6907" max="6907" width="25" style="50" customWidth="1"/>
    <col min="6908" max="6908" width="24.42578125" style="50" customWidth="1"/>
    <col min="6909" max="6909" width="4.5703125" style="50" customWidth="1"/>
    <col min="6910" max="6910" width="9.140625" style="50"/>
    <col min="6911" max="6911" width="3.7109375" style="50" customWidth="1"/>
    <col min="6912" max="6912" width="31.140625" style="50" customWidth="1"/>
    <col min="6913" max="6913" width="25" style="50" customWidth="1"/>
    <col min="6914" max="6914" width="24.42578125" style="50" customWidth="1"/>
    <col min="6915" max="7159" width="9.140625" style="50"/>
    <col min="7160" max="7160" width="2.7109375" style="50" customWidth="1"/>
    <col min="7161" max="7161" width="3.7109375" style="50" customWidth="1"/>
    <col min="7162" max="7162" width="31.140625" style="50" customWidth="1"/>
    <col min="7163" max="7163" width="25" style="50" customWidth="1"/>
    <col min="7164" max="7164" width="24.42578125" style="50" customWidth="1"/>
    <col min="7165" max="7165" width="4.5703125" style="50" customWidth="1"/>
    <col min="7166" max="7166" width="9.140625" style="50"/>
    <col min="7167" max="7167" width="3.7109375" style="50" customWidth="1"/>
    <col min="7168" max="7168" width="31.140625" style="50" customWidth="1"/>
    <col min="7169" max="7169" width="25" style="50" customWidth="1"/>
    <col min="7170" max="7170" width="24.42578125" style="50" customWidth="1"/>
    <col min="7171" max="7415" width="9.140625" style="50"/>
    <col min="7416" max="7416" width="2.7109375" style="50" customWidth="1"/>
    <col min="7417" max="7417" width="3.7109375" style="50" customWidth="1"/>
    <col min="7418" max="7418" width="31.140625" style="50" customWidth="1"/>
    <col min="7419" max="7419" width="25" style="50" customWidth="1"/>
    <col min="7420" max="7420" width="24.42578125" style="50" customWidth="1"/>
    <col min="7421" max="7421" width="4.5703125" style="50" customWidth="1"/>
    <col min="7422" max="7422" width="9.140625" style="50"/>
    <col min="7423" max="7423" width="3.7109375" style="50" customWidth="1"/>
    <col min="7424" max="7424" width="31.140625" style="50" customWidth="1"/>
    <col min="7425" max="7425" width="25" style="50" customWidth="1"/>
    <col min="7426" max="7426" width="24.42578125" style="50" customWidth="1"/>
    <col min="7427" max="7671" width="9.140625" style="50"/>
    <col min="7672" max="7672" width="2.7109375" style="50" customWidth="1"/>
    <col min="7673" max="7673" width="3.7109375" style="50" customWidth="1"/>
    <col min="7674" max="7674" width="31.140625" style="50" customWidth="1"/>
    <col min="7675" max="7675" width="25" style="50" customWidth="1"/>
    <col min="7676" max="7676" width="24.42578125" style="50" customWidth="1"/>
    <col min="7677" max="7677" width="4.5703125" style="50" customWidth="1"/>
    <col min="7678" max="7678" width="9.140625" style="50"/>
    <col min="7679" max="7679" width="3.7109375" style="50" customWidth="1"/>
    <col min="7680" max="7680" width="31.140625" style="50" customWidth="1"/>
    <col min="7681" max="7681" width="25" style="50" customWidth="1"/>
    <col min="7682" max="7682" width="24.42578125" style="50" customWidth="1"/>
    <col min="7683" max="7927" width="9.140625" style="50"/>
    <col min="7928" max="7928" width="2.7109375" style="50" customWidth="1"/>
    <col min="7929" max="7929" width="3.7109375" style="50" customWidth="1"/>
    <col min="7930" max="7930" width="31.140625" style="50" customWidth="1"/>
    <col min="7931" max="7931" width="25" style="50" customWidth="1"/>
    <col min="7932" max="7932" width="24.42578125" style="50" customWidth="1"/>
    <col min="7933" max="7933" width="4.5703125" style="50" customWidth="1"/>
    <col min="7934" max="7934" width="9.140625" style="50"/>
    <col min="7935" max="7935" width="3.7109375" style="50" customWidth="1"/>
    <col min="7936" max="7936" width="31.140625" style="50" customWidth="1"/>
    <col min="7937" max="7937" width="25" style="50" customWidth="1"/>
    <col min="7938" max="7938" width="24.42578125" style="50" customWidth="1"/>
    <col min="7939" max="8183" width="9.140625" style="50"/>
    <col min="8184" max="8184" width="2.7109375" style="50" customWidth="1"/>
    <col min="8185" max="8185" width="3.7109375" style="50" customWidth="1"/>
    <col min="8186" max="8186" width="31.140625" style="50" customWidth="1"/>
    <col min="8187" max="8187" width="25" style="50" customWidth="1"/>
    <col min="8188" max="8188" width="24.42578125" style="50" customWidth="1"/>
    <col min="8189" max="8189" width="4.5703125" style="50" customWidth="1"/>
    <col min="8190" max="8190" width="9.140625" style="50"/>
    <col min="8191" max="8191" width="3.7109375" style="50" customWidth="1"/>
    <col min="8192" max="8192" width="31.140625" style="50" customWidth="1"/>
    <col min="8193" max="8193" width="25" style="50" customWidth="1"/>
    <col min="8194" max="8194" width="24.42578125" style="50" customWidth="1"/>
    <col min="8195" max="8439" width="9.140625" style="50"/>
    <col min="8440" max="8440" width="2.7109375" style="50" customWidth="1"/>
    <col min="8441" max="8441" width="3.7109375" style="50" customWidth="1"/>
    <col min="8442" max="8442" width="31.140625" style="50" customWidth="1"/>
    <col min="8443" max="8443" width="25" style="50" customWidth="1"/>
    <col min="8444" max="8444" width="24.42578125" style="50" customWidth="1"/>
    <col min="8445" max="8445" width="4.5703125" style="50" customWidth="1"/>
    <col min="8446" max="8446" width="9.140625" style="50"/>
    <col min="8447" max="8447" width="3.7109375" style="50" customWidth="1"/>
    <col min="8448" max="8448" width="31.140625" style="50" customWidth="1"/>
    <col min="8449" max="8449" width="25" style="50" customWidth="1"/>
    <col min="8450" max="8450" width="24.42578125" style="50" customWidth="1"/>
    <col min="8451" max="8695" width="9.140625" style="50"/>
    <col min="8696" max="8696" width="2.7109375" style="50" customWidth="1"/>
    <col min="8697" max="8697" width="3.7109375" style="50" customWidth="1"/>
    <col min="8698" max="8698" width="31.140625" style="50" customWidth="1"/>
    <col min="8699" max="8699" width="25" style="50" customWidth="1"/>
    <col min="8700" max="8700" width="24.42578125" style="50" customWidth="1"/>
    <col min="8701" max="8701" width="4.5703125" style="50" customWidth="1"/>
    <col min="8702" max="8702" width="9.140625" style="50"/>
    <col min="8703" max="8703" width="3.7109375" style="50" customWidth="1"/>
    <col min="8704" max="8704" width="31.140625" style="50" customWidth="1"/>
    <col min="8705" max="8705" width="25" style="50" customWidth="1"/>
    <col min="8706" max="8706" width="24.42578125" style="50" customWidth="1"/>
    <col min="8707" max="8951" width="9.140625" style="50"/>
    <col min="8952" max="8952" width="2.7109375" style="50" customWidth="1"/>
    <col min="8953" max="8953" width="3.7109375" style="50" customWidth="1"/>
    <col min="8954" max="8954" width="31.140625" style="50" customWidth="1"/>
    <col min="8955" max="8955" width="25" style="50" customWidth="1"/>
    <col min="8956" max="8956" width="24.42578125" style="50" customWidth="1"/>
    <col min="8957" max="8957" width="4.5703125" style="50" customWidth="1"/>
    <col min="8958" max="8958" width="9.140625" style="50"/>
    <col min="8959" max="8959" width="3.7109375" style="50" customWidth="1"/>
    <col min="8960" max="8960" width="31.140625" style="50" customWidth="1"/>
    <col min="8961" max="8961" width="25" style="50" customWidth="1"/>
    <col min="8962" max="8962" width="24.42578125" style="50" customWidth="1"/>
    <col min="8963" max="9207" width="9.140625" style="50"/>
    <col min="9208" max="9208" width="2.7109375" style="50" customWidth="1"/>
    <col min="9209" max="9209" width="3.7109375" style="50" customWidth="1"/>
    <col min="9210" max="9210" width="31.140625" style="50" customWidth="1"/>
    <col min="9211" max="9211" width="25" style="50" customWidth="1"/>
    <col min="9212" max="9212" width="24.42578125" style="50" customWidth="1"/>
    <col min="9213" max="9213" width="4.5703125" style="50" customWidth="1"/>
    <col min="9214" max="9214" width="9.140625" style="50"/>
    <col min="9215" max="9215" width="3.7109375" style="50" customWidth="1"/>
    <col min="9216" max="9216" width="31.140625" style="50" customWidth="1"/>
    <col min="9217" max="9217" width="25" style="50" customWidth="1"/>
    <col min="9218" max="9218" width="24.42578125" style="50" customWidth="1"/>
    <col min="9219" max="9463" width="9.140625" style="50"/>
    <col min="9464" max="9464" width="2.7109375" style="50" customWidth="1"/>
    <col min="9465" max="9465" width="3.7109375" style="50" customWidth="1"/>
    <col min="9466" max="9466" width="31.140625" style="50" customWidth="1"/>
    <col min="9467" max="9467" width="25" style="50" customWidth="1"/>
    <col min="9468" max="9468" width="24.42578125" style="50" customWidth="1"/>
    <col min="9469" max="9469" width="4.5703125" style="50" customWidth="1"/>
    <col min="9470" max="9470" width="9.140625" style="50"/>
    <col min="9471" max="9471" width="3.7109375" style="50" customWidth="1"/>
    <col min="9472" max="9472" width="31.140625" style="50" customWidth="1"/>
    <col min="9473" max="9473" width="25" style="50" customWidth="1"/>
    <col min="9474" max="9474" width="24.42578125" style="50" customWidth="1"/>
    <col min="9475" max="9719" width="9.140625" style="50"/>
    <col min="9720" max="9720" width="2.7109375" style="50" customWidth="1"/>
    <col min="9721" max="9721" width="3.7109375" style="50" customWidth="1"/>
    <col min="9722" max="9722" width="31.140625" style="50" customWidth="1"/>
    <col min="9723" max="9723" width="25" style="50" customWidth="1"/>
    <col min="9724" max="9724" width="24.42578125" style="50" customWidth="1"/>
    <col min="9725" max="9725" width="4.5703125" style="50" customWidth="1"/>
    <col min="9726" max="9726" width="9.140625" style="50"/>
    <col min="9727" max="9727" width="3.7109375" style="50" customWidth="1"/>
    <col min="9728" max="9728" width="31.140625" style="50" customWidth="1"/>
    <col min="9729" max="9729" width="25" style="50" customWidth="1"/>
    <col min="9730" max="9730" width="24.42578125" style="50" customWidth="1"/>
    <col min="9731" max="9975" width="9.140625" style="50"/>
    <col min="9976" max="9976" width="2.7109375" style="50" customWidth="1"/>
    <col min="9977" max="9977" width="3.7109375" style="50" customWidth="1"/>
    <col min="9978" max="9978" width="31.140625" style="50" customWidth="1"/>
    <col min="9979" max="9979" width="25" style="50" customWidth="1"/>
    <col min="9980" max="9980" width="24.42578125" style="50" customWidth="1"/>
    <col min="9981" max="9981" width="4.5703125" style="50" customWidth="1"/>
    <col min="9982" max="9982" width="9.140625" style="50"/>
    <col min="9983" max="9983" width="3.7109375" style="50" customWidth="1"/>
    <col min="9984" max="9984" width="31.140625" style="50" customWidth="1"/>
    <col min="9985" max="9985" width="25" style="50" customWidth="1"/>
    <col min="9986" max="9986" width="24.42578125" style="50" customWidth="1"/>
    <col min="9987" max="10231" width="9.140625" style="50"/>
    <col min="10232" max="10232" width="2.7109375" style="50" customWidth="1"/>
    <col min="10233" max="10233" width="3.7109375" style="50" customWidth="1"/>
    <col min="10234" max="10234" width="31.140625" style="50" customWidth="1"/>
    <col min="10235" max="10235" width="25" style="50" customWidth="1"/>
    <col min="10236" max="10236" width="24.42578125" style="50" customWidth="1"/>
    <col min="10237" max="10237" width="4.5703125" style="50" customWidth="1"/>
    <col min="10238" max="10238" width="9.140625" style="50"/>
    <col min="10239" max="10239" width="3.7109375" style="50" customWidth="1"/>
    <col min="10240" max="10240" width="31.140625" style="50" customWidth="1"/>
    <col min="10241" max="10241" width="25" style="50" customWidth="1"/>
    <col min="10242" max="10242" width="24.42578125" style="50" customWidth="1"/>
    <col min="10243" max="10487" width="9.140625" style="50"/>
    <col min="10488" max="10488" width="2.7109375" style="50" customWidth="1"/>
    <col min="10489" max="10489" width="3.7109375" style="50" customWidth="1"/>
    <col min="10490" max="10490" width="31.140625" style="50" customWidth="1"/>
    <col min="10491" max="10491" width="25" style="50" customWidth="1"/>
    <col min="10492" max="10492" width="24.42578125" style="50" customWidth="1"/>
    <col min="10493" max="10493" width="4.5703125" style="50" customWidth="1"/>
    <col min="10494" max="10494" width="9.140625" style="50"/>
    <col min="10495" max="10495" width="3.7109375" style="50" customWidth="1"/>
    <col min="10496" max="10496" width="31.140625" style="50" customWidth="1"/>
    <col min="10497" max="10497" width="25" style="50" customWidth="1"/>
    <col min="10498" max="10498" width="24.42578125" style="50" customWidth="1"/>
    <col min="10499" max="10743" width="9.140625" style="50"/>
    <col min="10744" max="10744" width="2.7109375" style="50" customWidth="1"/>
    <col min="10745" max="10745" width="3.7109375" style="50" customWidth="1"/>
    <col min="10746" max="10746" width="31.140625" style="50" customWidth="1"/>
    <col min="10747" max="10747" width="25" style="50" customWidth="1"/>
    <col min="10748" max="10748" width="24.42578125" style="50" customWidth="1"/>
    <col min="10749" max="10749" width="4.5703125" style="50" customWidth="1"/>
    <col min="10750" max="10750" width="9.140625" style="50"/>
    <col min="10751" max="10751" width="3.7109375" style="50" customWidth="1"/>
    <col min="10752" max="10752" width="31.140625" style="50" customWidth="1"/>
    <col min="10753" max="10753" width="25" style="50" customWidth="1"/>
    <col min="10754" max="10754" width="24.42578125" style="50" customWidth="1"/>
    <col min="10755" max="10999" width="9.140625" style="50"/>
    <col min="11000" max="11000" width="2.7109375" style="50" customWidth="1"/>
    <col min="11001" max="11001" width="3.7109375" style="50" customWidth="1"/>
    <col min="11002" max="11002" width="31.140625" style="50" customWidth="1"/>
    <col min="11003" max="11003" width="25" style="50" customWidth="1"/>
    <col min="11004" max="11004" width="24.42578125" style="50" customWidth="1"/>
    <col min="11005" max="11005" width="4.5703125" style="50" customWidth="1"/>
    <col min="11006" max="11006" width="9.140625" style="50"/>
    <col min="11007" max="11007" width="3.7109375" style="50" customWidth="1"/>
    <col min="11008" max="11008" width="31.140625" style="50" customWidth="1"/>
    <col min="11009" max="11009" width="25" style="50" customWidth="1"/>
    <col min="11010" max="11010" width="24.42578125" style="50" customWidth="1"/>
    <col min="11011" max="11255" width="9.140625" style="50"/>
    <col min="11256" max="11256" width="2.7109375" style="50" customWidth="1"/>
    <col min="11257" max="11257" width="3.7109375" style="50" customWidth="1"/>
    <col min="11258" max="11258" width="31.140625" style="50" customWidth="1"/>
    <col min="11259" max="11259" width="25" style="50" customWidth="1"/>
    <col min="11260" max="11260" width="24.42578125" style="50" customWidth="1"/>
    <col min="11261" max="11261" width="4.5703125" style="50" customWidth="1"/>
    <col min="11262" max="11262" width="9.140625" style="50"/>
    <col min="11263" max="11263" width="3.7109375" style="50" customWidth="1"/>
    <col min="11264" max="11264" width="31.140625" style="50" customWidth="1"/>
    <col min="11265" max="11265" width="25" style="50" customWidth="1"/>
    <col min="11266" max="11266" width="24.42578125" style="50" customWidth="1"/>
    <col min="11267" max="11511" width="9.140625" style="50"/>
    <col min="11512" max="11512" width="2.7109375" style="50" customWidth="1"/>
    <col min="11513" max="11513" width="3.7109375" style="50" customWidth="1"/>
    <col min="11514" max="11514" width="31.140625" style="50" customWidth="1"/>
    <col min="11515" max="11515" width="25" style="50" customWidth="1"/>
    <col min="11516" max="11516" width="24.42578125" style="50" customWidth="1"/>
    <col min="11517" max="11517" width="4.5703125" style="50" customWidth="1"/>
    <col min="11518" max="11518" width="9.140625" style="50"/>
    <col min="11519" max="11519" width="3.7109375" style="50" customWidth="1"/>
    <col min="11520" max="11520" width="31.140625" style="50" customWidth="1"/>
    <col min="11521" max="11521" width="25" style="50" customWidth="1"/>
    <col min="11522" max="11522" width="24.42578125" style="50" customWidth="1"/>
    <col min="11523" max="11767" width="9.140625" style="50"/>
    <col min="11768" max="11768" width="2.7109375" style="50" customWidth="1"/>
    <col min="11769" max="11769" width="3.7109375" style="50" customWidth="1"/>
    <col min="11770" max="11770" width="31.140625" style="50" customWidth="1"/>
    <col min="11771" max="11771" width="25" style="50" customWidth="1"/>
    <col min="11772" max="11772" width="24.42578125" style="50" customWidth="1"/>
    <col min="11773" max="11773" width="4.5703125" style="50" customWidth="1"/>
    <col min="11774" max="11774" width="9.140625" style="50"/>
    <col min="11775" max="11775" width="3.7109375" style="50" customWidth="1"/>
    <col min="11776" max="11776" width="31.140625" style="50" customWidth="1"/>
    <col min="11777" max="11777" width="25" style="50" customWidth="1"/>
    <col min="11778" max="11778" width="24.42578125" style="50" customWidth="1"/>
    <col min="11779" max="12023" width="9.140625" style="50"/>
    <col min="12024" max="12024" width="2.7109375" style="50" customWidth="1"/>
    <col min="12025" max="12025" width="3.7109375" style="50" customWidth="1"/>
    <col min="12026" max="12026" width="31.140625" style="50" customWidth="1"/>
    <col min="12027" max="12027" width="25" style="50" customWidth="1"/>
    <col min="12028" max="12028" width="24.42578125" style="50" customWidth="1"/>
    <col min="12029" max="12029" width="4.5703125" style="50" customWidth="1"/>
    <col min="12030" max="12030" width="9.140625" style="50"/>
    <col min="12031" max="12031" width="3.7109375" style="50" customWidth="1"/>
    <col min="12032" max="12032" width="31.140625" style="50" customWidth="1"/>
    <col min="12033" max="12033" width="25" style="50" customWidth="1"/>
    <col min="12034" max="12034" width="24.42578125" style="50" customWidth="1"/>
    <col min="12035" max="12279" width="9.140625" style="50"/>
    <col min="12280" max="12280" width="2.7109375" style="50" customWidth="1"/>
    <col min="12281" max="12281" width="3.7109375" style="50" customWidth="1"/>
    <col min="12282" max="12282" width="31.140625" style="50" customWidth="1"/>
    <col min="12283" max="12283" width="25" style="50" customWidth="1"/>
    <col min="12284" max="12284" width="24.42578125" style="50" customWidth="1"/>
    <col min="12285" max="12285" width="4.5703125" style="50" customWidth="1"/>
    <col min="12286" max="12286" width="9.140625" style="50"/>
    <col min="12287" max="12287" width="3.7109375" style="50" customWidth="1"/>
    <col min="12288" max="12288" width="31.140625" style="50" customWidth="1"/>
    <col min="12289" max="12289" width="25" style="50" customWidth="1"/>
    <col min="12290" max="12290" width="24.42578125" style="50" customWidth="1"/>
    <col min="12291" max="12535" width="9.140625" style="50"/>
    <col min="12536" max="12536" width="2.7109375" style="50" customWidth="1"/>
    <col min="12537" max="12537" width="3.7109375" style="50" customWidth="1"/>
    <col min="12538" max="12538" width="31.140625" style="50" customWidth="1"/>
    <col min="12539" max="12539" width="25" style="50" customWidth="1"/>
    <col min="12540" max="12540" width="24.42578125" style="50" customWidth="1"/>
    <col min="12541" max="12541" width="4.5703125" style="50" customWidth="1"/>
    <col min="12542" max="12542" width="9.140625" style="50"/>
    <col min="12543" max="12543" width="3.7109375" style="50" customWidth="1"/>
    <col min="12544" max="12544" width="31.140625" style="50" customWidth="1"/>
    <col min="12545" max="12545" width="25" style="50" customWidth="1"/>
    <col min="12546" max="12546" width="24.42578125" style="50" customWidth="1"/>
    <col min="12547" max="12791" width="9.140625" style="50"/>
    <col min="12792" max="12792" width="2.7109375" style="50" customWidth="1"/>
    <col min="12793" max="12793" width="3.7109375" style="50" customWidth="1"/>
    <col min="12794" max="12794" width="31.140625" style="50" customWidth="1"/>
    <col min="12795" max="12795" width="25" style="50" customWidth="1"/>
    <col min="12796" max="12796" width="24.42578125" style="50" customWidth="1"/>
    <col min="12797" max="12797" width="4.5703125" style="50" customWidth="1"/>
    <col min="12798" max="12798" width="9.140625" style="50"/>
    <col min="12799" max="12799" width="3.7109375" style="50" customWidth="1"/>
    <col min="12800" max="12800" width="31.140625" style="50" customWidth="1"/>
    <col min="12801" max="12801" width="25" style="50" customWidth="1"/>
    <col min="12802" max="12802" width="24.42578125" style="50" customWidth="1"/>
    <col min="12803" max="13047" width="9.140625" style="50"/>
    <col min="13048" max="13048" width="2.7109375" style="50" customWidth="1"/>
    <col min="13049" max="13049" width="3.7109375" style="50" customWidth="1"/>
    <col min="13050" max="13050" width="31.140625" style="50" customWidth="1"/>
    <col min="13051" max="13051" width="25" style="50" customWidth="1"/>
    <col min="13052" max="13052" width="24.42578125" style="50" customWidth="1"/>
    <col min="13053" max="13053" width="4.5703125" style="50" customWidth="1"/>
    <col min="13054" max="13054" width="9.140625" style="50"/>
    <col min="13055" max="13055" width="3.7109375" style="50" customWidth="1"/>
    <col min="13056" max="13056" width="31.140625" style="50" customWidth="1"/>
    <col min="13057" max="13057" width="25" style="50" customWidth="1"/>
    <col min="13058" max="13058" width="24.42578125" style="50" customWidth="1"/>
    <col min="13059" max="13303" width="9.140625" style="50"/>
    <col min="13304" max="13304" width="2.7109375" style="50" customWidth="1"/>
    <col min="13305" max="13305" width="3.7109375" style="50" customWidth="1"/>
    <col min="13306" max="13306" width="31.140625" style="50" customWidth="1"/>
    <col min="13307" max="13307" width="25" style="50" customWidth="1"/>
    <col min="13308" max="13308" width="24.42578125" style="50" customWidth="1"/>
    <col min="13309" max="13309" width="4.5703125" style="50" customWidth="1"/>
    <col min="13310" max="13310" width="9.140625" style="50"/>
    <col min="13311" max="13311" width="3.7109375" style="50" customWidth="1"/>
    <col min="13312" max="13312" width="31.140625" style="50" customWidth="1"/>
    <col min="13313" max="13313" width="25" style="50" customWidth="1"/>
    <col min="13314" max="13314" width="24.42578125" style="50" customWidth="1"/>
    <col min="13315" max="13559" width="9.140625" style="50"/>
    <col min="13560" max="13560" width="2.7109375" style="50" customWidth="1"/>
    <col min="13561" max="13561" width="3.7109375" style="50" customWidth="1"/>
    <col min="13562" max="13562" width="31.140625" style="50" customWidth="1"/>
    <col min="13563" max="13563" width="25" style="50" customWidth="1"/>
    <col min="13564" max="13564" width="24.42578125" style="50" customWidth="1"/>
    <col min="13565" max="13565" width="4.5703125" style="50" customWidth="1"/>
    <col min="13566" max="13566" width="9.140625" style="50"/>
    <col min="13567" max="13567" width="3.7109375" style="50" customWidth="1"/>
    <col min="13568" max="13568" width="31.140625" style="50" customWidth="1"/>
    <col min="13569" max="13569" width="25" style="50" customWidth="1"/>
    <col min="13570" max="13570" width="24.42578125" style="50" customWidth="1"/>
    <col min="13571" max="13815" width="9.140625" style="50"/>
    <col min="13816" max="13816" width="2.7109375" style="50" customWidth="1"/>
    <col min="13817" max="13817" width="3.7109375" style="50" customWidth="1"/>
    <col min="13818" max="13818" width="31.140625" style="50" customWidth="1"/>
    <col min="13819" max="13819" width="25" style="50" customWidth="1"/>
    <col min="13820" max="13820" width="24.42578125" style="50" customWidth="1"/>
    <col min="13821" max="13821" width="4.5703125" style="50" customWidth="1"/>
    <col min="13822" max="13822" width="9.140625" style="50"/>
    <col min="13823" max="13823" width="3.7109375" style="50" customWidth="1"/>
    <col min="13824" max="13824" width="31.140625" style="50" customWidth="1"/>
    <col min="13825" max="13825" width="25" style="50" customWidth="1"/>
    <col min="13826" max="13826" width="24.42578125" style="50" customWidth="1"/>
    <col min="13827" max="14071" width="9.140625" style="50"/>
    <col min="14072" max="14072" width="2.7109375" style="50" customWidth="1"/>
    <col min="14073" max="14073" width="3.7109375" style="50" customWidth="1"/>
    <col min="14074" max="14074" width="31.140625" style="50" customWidth="1"/>
    <col min="14075" max="14075" width="25" style="50" customWidth="1"/>
    <col min="14076" max="14076" width="24.42578125" style="50" customWidth="1"/>
    <col min="14077" max="14077" width="4.5703125" style="50" customWidth="1"/>
    <col min="14078" max="14078" width="9.140625" style="50"/>
    <col min="14079" max="14079" width="3.7109375" style="50" customWidth="1"/>
    <col min="14080" max="14080" width="31.140625" style="50" customWidth="1"/>
    <col min="14081" max="14081" width="25" style="50" customWidth="1"/>
    <col min="14082" max="14082" width="24.42578125" style="50" customWidth="1"/>
    <col min="14083" max="14327" width="9.140625" style="50"/>
    <col min="14328" max="14328" width="2.7109375" style="50" customWidth="1"/>
    <col min="14329" max="14329" width="3.7109375" style="50" customWidth="1"/>
    <col min="14330" max="14330" width="31.140625" style="50" customWidth="1"/>
    <col min="14331" max="14331" width="25" style="50" customWidth="1"/>
    <col min="14332" max="14332" width="24.42578125" style="50" customWidth="1"/>
    <col min="14333" max="14333" width="4.5703125" style="50" customWidth="1"/>
    <col min="14334" max="14334" width="9.140625" style="50"/>
    <col min="14335" max="14335" width="3.7109375" style="50" customWidth="1"/>
    <col min="14336" max="14336" width="31.140625" style="50" customWidth="1"/>
    <col min="14337" max="14337" width="25" style="50" customWidth="1"/>
    <col min="14338" max="14338" width="24.42578125" style="50" customWidth="1"/>
    <col min="14339" max="14583" width="9.140625" style="50"/>
    <col min="14584" max="14584" width="2.7109375" style="50" customWidth="1"/>
    <col min="14585" max="14585" width="3.7109375" style="50" customWidth="1"/>
    <col min="14586" max="14586" width="31.140625" style="50" customWidth="1"/>
    <col min="14587" max="14587" width="25" style="50" customWidth="1"/>
    <col min="14588" max="14588" width="24.42578125" style="50" customWidth="1"/>
    <col min="14589" max="14589" width="4.5703125" style="50" customWidth="1"/>
    <col min="14590" max="14590" width="9.140625" style="50"/>
    <col min="14591" max="14591" width="3.7109375" style="50" customWidth="1"/>
    <col min="14592" max="14592" width="31.140625" style="50" customWidth="1"/>
    <col min="14593" max="14593" width="25" style="50" customWidth="1"/>
    <col min="14594" max="14594" width="24.42578125" style="50" customWidth="1"/>
    <col min="14595" max="14839" width="9.140625" style="50"/>
    <col min="14840" max="14840" width="2.7109375" style="50" customWidth="1"/>
    <col min="14841" max="14841" width="3.7109375" style="50" customWidth="1"/>
    <col min="14842" max="14842" width="31.140625" style="50" customWidth="1"/>
    <col min="14843" max="14843" width="25" style="50" customWidth="1"/>
    <col min="14844" max="14844" width="24.42578125" style="50" customWidth="1"/>
    <col min="14845" max="14845" width="4.5703125" style="50" customWidth="1"/>
    <col min="14846" max="14846" width="9.140625" style="50"/>
    <col min="14847" max="14847" width="3.7109375" style="50" customWidth="1"/>
    <col min="14848" max="14848" width="31.140625" style="50" customWidth="1"/>
    <col min="14849" max="14849" width="25" style="50" customWidth="1"/>
    <col min="14850" max="14850" width="24.42578125" style="50" customWidth="1"/>
    <col min="14851" max="15095" width="9.140625" style="50"/>
    <col min="15096" max="15096" width="2.7109375" style="50" customWidth="1"/>
    <col min="15097" max="15097" width="3.7109375" style="50" customWidth="1"/>
    <col min="15098" max="15098" width="31.140625" style="50" customWidth="1"/>
    <col min="15099" max="15099" width="25" style="50" customWidth="1"/>
    <col min="15100" max="15100" width="24.42578125" style="50" customWidth="1"/>
    <col min="15101" max="15101" width="4.5703125" style="50" customWidth="1"/>
    <col min="15102" max="15102" width="9.140625" style="50"/>
    <col min="15103" max="15103" width="3.7109375" style="50" customWidth="1"/>
    <col min="15104" max="15104" width="31.140625" style="50" customWidth="1"/>
    <col min="15105" max="15105" width="25" style="50" customWidth="1"/>
    <col min="15106" max="15106" width="24.42578125" style="50" customWidth="1"/>
    <col min="15107" max="15351" width="9.140625" style="50"/>
    <col min="15352" max="15352" width="2.7109375" style="50" customWidth="1"/>
    <col min="15353" max="15353" width="3.7109375" style="50" customWidth="1"/>
    <col min="15354" max="15354" width="31.140625" style="50" customWidth="1"/>
    <col min="15355" max="15355" width="25" style="50" customWidth="1"/>
    <col min="15356" max="15356" width="24.42578125" style="50" customWidth="1"/>
    <col min="15357" max="15357" width="4.5703125" style="50" customWidth="1"/>
    <col min="15358" max="15358" width="9.140625" style="50"/>
    <col min="15359" max="15359" width="3.7109375" style="50" customWidth="1"/>
    <col min="15360" max="15360" width="31.140625" style="50" customWidth="1"/>
    <col min="15361" max="15361" width="25" style="50" customWidth="1"/>
    <col min="15362" max="15362" width="24.42578125" style="50" customWidth="1"/>
    <col min="15363" max="15607" width="9.140625" style="50"/>
    <col min="15608" max="15608" width="2.7109375" style="50" customWidth="1"/>
    <col min="15609" max="15609" width="3.7109375" style="50" customWidth="1"/>
    <col min="15610" max="15610" width="31.140625" style="50" customWidth="1"/>
    <col min="15611" max="15611" width="25" style="50" customWidth="1"/>
    <col min="15612" max="15612" width="24.42578125" style="50" customWidth="1"/>
    <col min="15613" max="15613" width="4.5703125" style="50" customWidth="1"/>
    <col min="15614" max="15614" width="9.140625" style="50"/>
    <col min="15615" max="15615" width="3.7109375" style="50" customWidth="1"/>
    <col min="15616" max="15616" width="31.140625" style="50" customWidth="1"/>
    <col min="15617" max="15617" width="25" style="50" customWidth="1"/>
    <col min="15618" max="15618" width="24.42578125" style="50" customWidth="1"/>
    <col min="15619" max="15863" width="9.140625" style="50"/>
    <col min="15864" max="15864" width="2.7109375" style="50" customWidth="1"/>
    <col min="15865" max="15865" width="3.7109375" style="50" customWidth="1"/>
    <col min="15866" max="15866" width="31.140625" style="50" customWidth="1"/>
    <col min="15867" max="15867" width="25" style="50" customWidth="1"/>
    <col min="15868" max="15868" width="24.42578125" style="50" customWidth="1"/>
    <col min="15869" max="15869" width="4.5703125" style="50" customWidth="1"/>
    <col min="15870" max="15870" width="9.140625" style="50"/>
    <col min="15871" max="15871" width="3.7109375" style="50" customWidth="1"/>
    <col min="15872" max="15872" width="31.140625" style="50" customWidth="1"/>
    <col min="15873" max="15873" width="25" style="50" customWidth="1"/>
    <col min="15874" max="15874" width="24.42578125" style="50" customWidth="1"/>
    <col min="15875" max="16119" width="9.140625" style="50"/>
    <col min="16120" max="16120" width="2.7109375" style="50" customWidth="1"/>
    <col min="16121" max="16121" width="3.7109375" style="50" customWidth="1"/>
    <col min="16122" max="16122" width="31.140625" style="50" customWidth="1"/>
    <col min="16123" max="16123" width="25" style="50" customWidth="1"/>
    <col min="16124" max="16124" width="24.42578125" style="50" customWidth="1"/>
    <col min="16125" max="16125" width="4.5703125" style="50" customWidth="1"/>
    <col min="16126" max="16126" width="9.140625" style="50"/>
    <col min="16127" max="16127" width="3.7109375" style="50" customWidth="1"/>
    <col min="16128" max="16128" width="31.140625" style="50" customWidth="1"/>
    <col min="16129" max="16129" width="25" style="50" customWidth="1"/>
    <col min="16130" max="16130" width="24.42578125" style="50" customWidth="1"/>
    <col min="16131" max="16384" width="9.140625" style="50"/>
  </cols>
  <sheetData>
    <row r="2" spans="1:6" ht="15.6" customHeight="1">
      <c r="A2" s="109"/>
      <c r="B2" s="486" t="s">
        <v>657</v>
      </c>
      <c r="C2" s="486"/>
      <c r="D2" s="109"/>
      <c r="E2" s="111"/>
      <c r="F2" s="109"/>
    </row>
    <row r="3" spans="1:6">
      <c r="A3" s="109"/>
      <c r="B3" s="486"/>
      <c r="C3" s="486"/>
      <c r="D3" s="109"/>
      <c r="E3" s="111"/>
      <c r="F3" s="109"/>
    </row>
    <row r="4" spans="1:6">
      <c r="A4" s="109"/>
      <c r="B4" s="109"/>
      <c r="C4" s="109"/>
      <c r="D4" s="109"/>
      <c r="E4" s="109"/>
      <c r="F4" s="109"/>
    </row>
    <row r="5" spans="1:6" ht="35.450000000000003" customHeight="1">
      <c r="A5" s="109"/>
      <c r="B5" s="469" t="s">
        <v>658</v>
      </c>
      <c r="C5" s="469"/>
      <c r="D5" s="469"/>
      <c r="E5" s="469"/>
      <c r="F5" s="109"/>
    </row>
    <row r="6" spans="1:6" ht="1.1499999999999999" customHeight="1" thickBot="1">
      <c r="A6" s="109"/>
      <c r="B6" s="110"/>
      <c r="C6" s="110"/>
      <c r="D6" s="110"/>
      <c r="E6" s="111" t="s">
        <v>114</v>
      </c>
      <c r="F6" s="109"/>
    </row>
    <row r="7" spans="1:6" s="314" customFormat="1" ht="26.25" thickTop="1">
      <c r="A7" s="311"/>
      <c r="B7" s="487" t="s">
        <v>81</v>
      </c>
      <c r="C7" s="489" t="s">
        <v>97</v>
      </c>
      <c r="D7" s="312" t="s">
        <v>659</v>
      </c>
      <c r="E7" s="313" t="s">
        <v>660</v>
      </c>
      <c r="F7" s="311"/>
    </row>
    <row r="8" spans="1:6" s="314" customFormat="1" ht="26.25" thickBot="1">
      <c r="A8" s="311"/>
      <c r="B8" s="488"/>
      <c r="C8" s="490"/>
      <c r="D8" s="315" t="s">
        <v>661</v>
      </c>
      <c r="E8" s="316" t="s">
        <v>662</v>
      </c>
      <c r="F8" s="311"/>
    </row>
    <row r="9" spans="1:6" ht="10.9" customHeight="1" thickBot="1">
      <c r="A9" s="109"/>
      <c r="B9" s="317">
        <v>1</v>
      </c>
      <c r="C9" s="318">
        <v>2</v>
      </c>
      <c r="D9" s="318">
        <v>3</v>
      </c>
      <c r="E9" s="319">
        <v>4</v>
      </c>
      <c r="F9" s="109"/>
    </row>
    <row r="10" spans="1:6" ht="15.75">
      <c r="A10" s="109"/>
      <c r="B10" s="320">
        <v>1</v>
      </c>
      <c r="C10" s="321" t="s">
        <v>663</v>
      </c>
      <c r="D10" s="322">
        <v>71942450.489999995</v>
      </c>
      <c r="E10" s="323">
        <v>72580.69</v>
      </c>
      <c r="F10" s="109"/>
    </row>
    <row r="11" spans="1:6" ht="45">
      <c r="A11" s="109"/>
      <c r="B11" s="324">
        <v>2</v>
      </c>
      <c r="C11" s="325" t="s">
        <v>664</v>
      </c>
      <c r="D11" s="326">
        <v>30030004.66</v>
      </c>
      <c r="E11" s="327">
        <v>792644.91</v>
      </c>
      <c r="F11" s="109"/>
    </row>
    <row r="12" spans="1:6" ht="15.75">
      <c r="A12" s="109"/>
      <c r="B12" s="324">
        <v>3</v>
      </c>
      <c r="C12" s="325" t="s">
        <v>665</v>
      </c>
      <c r="D12" s="326">
        <v>191282.2</v>
      </c>
      <c r="E12" s="327">
        <v>0</v>
      </c>
      <c r="F12" s="109"/>
    </row>
    <row r="13" spans="1:6" ht="30">
      <c r="A13" s="109"/>
      <c r="B13" s="324">
        <v>4</v>
      </c>
      <c r="C13" s="325" t="s">
        <v>666</v>
      </c>
      <c r="D13" s="326">
        <v>13201683.48</v>
      </c>
      <c r="E13" s="327">
        <v>3843620.9</v>
      </c>
      <c r="F13" s="109"/>
    </row>
    <row r="14" spans="1:6" ht="15.75">
      <c r="A14" s="109"/>
      <c r="B14" s="324">
        <v>5</v>
      </c>
      <c r="C14" s="325" t="s">
        <v>667</v>
      </c>
      <c r="D14" s="326">
        <v>64993869.530000001</v>
      </c>
      <c r="E14" s="327">
        <v>60375525.399999999</v>
      </c>
      <c r="F14" s="109"/>
    </row>
    <row r="15" spans="1:6" ht="15.75">
      <c r="A15" s="109"/>
      <c r="B15" s="324">
        <v>6</v>
      </c>
      <c r="C15" s="325" t="s">
        <v>668</v>
      </c>
      <c r="D15" s="326">
        <v>55737253.729999997</v>
      </c>
      <c r="E15" s="327">
        <v>20582646.75</v>
      </c>
      <c r="F15" s="109"/>
    </row>
    <row r="16" spans="1:6" ht="15.75">
      <c r="A16" s="109"/>
      <c r="B16" s="324">
        <v>7</v>
      </c>
      <c r="C16" s="325" t="s">
        <v>669</v>
      </c>
      <c r="D16" s="326">
        <v>8250557.3899999997</v>
      </c>
      <c r="E16" s="327">
        <v>399914.02</v>
      </c>
      <c r="F16" s="109"/>
    </row>
    <row r="17" spans="1:6" ht="45">
      <c r="A17" s="109"/>
      <c r="B17" s="324">
        <v>8</v>
      </c>
      <c r="C17" s="325" t="s">
        <v>670</v>
      </c>
      <c r="D17" s="326">
        <v>14463715.18</v>
      </c>
      <c r="E17" s="327">
        <v>16774686.83</v>
      </c>
      <c r="F17" s="109"/>
    </row>
    <row r="18" spans="1:6" ht="30">
      <c r="A18" s="109"/>
      <c r="B18" s="324">
        <v>9</v>
      </c>
      <c r="C18" s="328" t="s">
        <v>671</v>
      </c>
      <c r="D18" s="326">
        <v>775757.42</v>
      </c>
      <c r="E18" s="327">
        <v>29105.9</v>
      </c>
      <c r="F18" s="109"/>
    </row>
    <row r="19" spans="1:6" ht="15.75">
      <c r="A19" s="109"/>
      <c r="B19" s="329">
        <v>10</v>
      </c>
      <c r="C19" s="330" t="s">
        <v>672</v>
      </c>
      <c r="D19" s="331">
        <v>31320004.260000002</v>
      </c>
      <c r="E19" s="332">
        <v>209506079.41999999</v>
      </c>
      <c r="F19" s="109"/>
    </row>
    <row r="20" spans="1:6" ht="15.75">
      <c r="A20" s="109"/>
      <c r="B20" s="333"/>
      <c r="C20" s="334" t="s">
        <v>673</v>
      </c>
      <c r="D20" s="335">
        <v>1614023.72</v>
      </c>
      <c r="E20" s="336">
        <v>1552550.36</v>
      </c>
      <c r="F20" s="109"/>
    </row>
    <row r="21" spans="1:6" ht="15.75">
      <c r="A21" s="109"/>
      <c r="B21" s="333"/>
      <c r="C21" s="334" t="s">
        <v>674</v>
      </c>
      <c r="D21" s="335">
        <v>1587831.52</v>
      </c>
      <c r="E21" s="336">
        <v>1059676.67</v>
      </c>
      <c r="F21" s="109"/>
    </row>
    <row r="22" spans="1:6" ht="15.75">
      <c r="A22" s="109"/>
      <c r="B22" s="333"/>
      <c r="C22" s="334" t="s">
        <v>675</v>
      </c>
      <c r="D22" s="335">
        <v>4406155.63</v>
      </c>
      <c r="E22" s="336">
        <v>1478589.3</v>
      </c>
      <c r="F22" s="109"/>
    </row>
    <row r="23" spans="1:6" ht="15.75">
      <c r="A23" s="109"/>
      <c r="B23" s="333"/>
      <c r="C23" s="334" t="s">
        <v>676</v>
      </c>
      <c r="D23" s="335">
        <v>609962.34</v>
      </c>
      <c r="E23" s="336">
        <v>0</v>
      </c>
      <c r="F23" s="109"/>
    </row>
    <row r="24" spans="1:6" ht="15.75">
      <c r="A24" s="109"/>
      <c r="B24" s="333"/>
      <c r="C24" s="334" t="s">
        <v>677</v>
      </c>
      <c r="D24" s="335">
        <v>608167.53</v>
      </c>
      <c r="E24" s="336">
        <v>8790723.6999999993</v>
      </c>
      <c r="F24" s="109"/>
    </row>
    <row r="25" spans="1:6" ht="15.75">
      <c r="A25" s="109"/>
      <c r="B25" s="337"/>
      <c r="C25" s="338" t="s">
        <v>678</v>
      </c>
      <c r="D25" s="339">
        <v>22493863.52</v>
      </c>
      <c r="E25" s="340">
        <v>196624539.38999999</v>
      </c>
      <c r="F25" s="109"/>
    </row>
    <row r="26" spans="1:6" ht="30">
      <c r="A26" s="109"/>
      <c r="B26" s="324">
        <v>11</v>
      </c>
      <c r="C26" s="325" t="s">
        <v>679</v>
      </c>
      <c r="D26" s="326">
        <v>214272678.28</v>
      </c>
      <c r="E26" s="327">
        <v>153979824.93000001</v>
      </c>
      <c r="F26" s="109"/>
    </row>
    <row r="27" spans="1:6" ht="15.75">
      <c r="A27" s="109"/>
      <c r="B27" s="324">
        <v>12</v>
      </c>
      <c r="C27" s="325" t="s">
        <v>680</v>
      </c>
      <c r="D27" s="326">
        <v>209270</v>
      </c>
      <c r="E27" s="327">
        <v>0</v>
      </c>
      <c r="F27" s="109"/>
    </row>
    <row r="28" spans="1:6" ht="30">
      <c r="A28" s="109"/>
      <c r="B28" s="324">
        <v>13</v>
      </c>
      <c r="C28" s="325" t="s">
        <v>681</v>
      </c>
      <c r="D28" s="326">
        <v>36643056.600000001</v>
      </c>
      <c r="E28" s="327">
        <v>4806521.29</v>
      </c>
      <c r="F28" s="109"/>
    </row>
    <row r="29" spans="1:6" ht="15.75">
      <c r="A29" s="109"/>
      <c r="B29" s="324">
        <v>14</v>
      </c>
      <c r="C29" s="325" t="s">
        <v>682</v>
      </c>
      <c r="D29" s="326">
        <v>25788.46</v>
      </c>
      <c r="E29" s="327">
        <v>0</v>
      </c>
      <c r="F29" s="109"/>
    </row>
    <row r="30" spans="1:6" ht="16.5" thickBot="1">
      <c r="A30" s="109"/>
      <c r="B30" s="341">
        <v>15</v>
      </c>
      <c r="C30" s="342" t="s">
        <v>683</v>
      </c>
      <c r="D30" s="343">
        <v>58715954.799999997</v>
      </c>
      <c r="E30" s="344">
        <v>552984891.40999997</v>
      </c>
      <c r="F30" s="109"/>
    </row>
    <row r="31" spans="1:6" s="314" customFormat="1" ht="26.45" customHeight="1" thickBot="1">
      <c r="A31" s="311"/>
      <c r="B31" s="345" t="s">
        <v>684</v>
      </c>
      <c r="C31" s="346"/>
      <c r="D31" s="347">
        <v>600773326.48000002</v>
      </c>
      <c r="E31" s="348">
        <v>1024148042.45</v>
      </c>
      <c r="F31" s="311"/>
    </row>
    <row r="32" spans="1:6" ht="3.6" customHeight="1" thickTop="1">
      <c r="A32" s="109"/>
      <c r="B32" s="171"/>
      <c r="C32" s="171"/>
      <c r="D32" s="171"/>
      <c r="E32" s="171"/>
      <c r="F32" s="109"/>
    </row>
    <row r="33" spans="1:6">
      <c r="A33" s="109"/>
      <c r="B33" s="349" t="s">
        <v>685</v>
      </c>
      <c r="C33" s="350"/>
      <c r="D33" s="350"/>
      <c r="E33" s="350"/>
      <c r="F33" s="109"/>
    </row>
    <row r="34" spans="1:6">
      <c r="A34" s="109"/>
      <c r="B34" s="171"/>
      <c r="C34" s="171"/>
      <c r="D34" s="171"/>
      <c r="E34" s="171"/>
      <c r="F34" s="109"/>
    </row>
    <row r="37" spans="1:6" ht="19.149999999999999" customHeight="1">
      <c r="C37" s="66" t="s">
        <v>686</v>
      </c>
      <c r="D37" s="66" t="s">
        <v>687</v>
      </c>
      <c r="E37" s="66" t="s">
        <v>688</v>
      </c>
    </row>
    <row r="38" spans="1:6" ht="52.9" customHeight="1">
      <c r="C38" s="68" t="s">
        <v>76</v>
      </c>
      <c r="D38" s="234" t="s">
        <v>77</v>
      </c>
      <c r="E38" s="68" t="s">
        <v>78</v>
      </c>
    </row>
  </sheetData>
  <mergeCells count="4">
    <mergeCell ref="B2:C3"/>
    <mergeCell ref="B5:E5"/>
    <mergeCell ref="B7:B8"/>
    <mergeCell ref="C7:C8"/>
  </mergeCells>
  <pageMargins left="0.41" right="0.28999999999999998" top="0.74803149606299213" bottom="0.74803149606299213" header="0.31496062992125984" footer="0.31496062992125984"/>
  <pageSetup scale="87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2:F38"/>
  <sheetViews>
    <sheetView showGridLines="0" showOutlineSymbols="0" topLeftCell="A25" workbookViewId="0">
      <selection activeCell="D35" sqref="D35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122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0</v>
      </c>
      <c r="E15" s="366">
        <v>0</v>
      </c>
      <c r="F15" s="70"/>
    </row>
    <row r="16" spans="1:6" ht="15.75">
      <c r="A16" s="70"/>
      <c r="B16" s="363">
        <v>7</v>
      </c>
      <c r="C16" s="364" t="s">
        <v>669</v>
      </c>
      <c r="D16" s="365">
        <v>382031.18</v>
      </c>
      <c r="E16" s="366">
        <v>5369.52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396019.41</v>
      </c>
      <c r="E19" s="371">
        <v>15951.33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396019.41</v>
      </c>
      <c r="E25" s="379">
        <v>15951.33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0</v>
      </c>
      <c r="E28" s="366">
        <v>0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0</v>
      </c>
      <c r="E30" s="383">
        <v>0</v>
      </c>
      <c r="F30" s="70"/>
    </row>
    <row r="31" spans="1:6" s="259" customFormat="1" ht="21.6" customHeight="1" thickBot="1">
      <c r="A31" s="351"/>
      <c r="B31" s="384" t="s">
        <v>684</v>
      </c>
      <c r="C31" s="385"/>
      <c r="D31" s="386">
        <v>778050.59</v>
      </c>
      <c r="E31" s="387">
        <v>21320.85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7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2:F38"/>
  <sheetViews>
    <sheetView showGridLines="0" showOutlineSymbols="0" topLeftCell="A19" workbookViewId="0">
      <selection activeCell="D35" sqref="D35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116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0</v>
      </c>
      <c r="E15" s="366">
        <v>0</v>
      </c>
      <c r="F15" s="70"/>
    </row>
    <row r="16" spans="1:6" ht="15.75">
      <c r="A16" s="70"/>
      <c r="B16" s="363">
        <v>7</v>
      </c>
      <c r="C16" s="364" t="s">
        <v>669</v>
      </c>
      <c r="D16" s="365">
        <v>3112903.11</v>
      </c>
      <c r="E16" s="366">
        <v>26578.959999999999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398973.85</v>
      </c>
      <c r="E19" s="371">
        <v>0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398973.85</v>
      </c>
      <c r="E25" s="379">
        <v>0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0</v>
      </c>
      <c r="E28" s="366">
        <v>0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0</v>
      </c>
      <c r="E30" s="383">
        <v>0</v>
      </c>
      <c r="F30" s="70"/>
    </row>
    <row r="31" spans="1:6" s="259" customFormat="1" ht="21.6" customHeight="1" thickBot="1">
      <c r="A31" s="351"/>
      <c r="B31" s="384" t="s">
        <v>684</v>
      </c>
      <c r="C31" s="385"/>
      <c r="D31" s="386">
        <v>3511876.96</v>
      </c>
      <c r="E31" s="387">
        <v>26578.959999999999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2:F38"/>
  <sheetViews>
    <sheetView showGridLines="0" showOutlineSymbols="0" topLeftCell="A19" workbookViewId="0">
      <selection activeCell="D35" sqref="D35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117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92257.67</v>
      </c>
      <c r="E15" s="366">
        <v>0</v>
      </c>
      <c r="F15" s="70"/>
    </row>
    <row r="16" spans="1:6" ht="15.75">
      <c r="A16" s="70"/>
      <c r="B16" s="363">
        <v>7</v>
      </c>
      <c r="C16" s="364" t="s">
        <v>669</v>
      </c>
      <c r="D16" s="365">
        <v>2033889.32</v>
      </c>
      <c r="E16" s="366">
        <v>35963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38358.93</v>
      </c>
      <c r="E19" s="371">
        <v>0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38358.93</v>
      </c>
      <c r="E25" s="379">
        <v>0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0</v>
      </c>
      <c r="E28" s="366">
        <v>0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5545.16</v>
      </c>
      <c r="E30" s="383">
        <v>0</v>
      </c>
      <c r="F30" s="70"/>
    </row>
    <row r="31" spans="1:6" s="259" customFormat="1" ht="21.6" customHeight="1" thickBot="1">
      <c r="A31" s="351"/>
      <c r="B31" s="384" t="s">
        <v>684</v>
      </c>
      <c r="C31" s="385"/>
      <c r="D31" s="386">
        <v>2170051.08</v>
      </c>
      <c r="E31" s="387">
        <v>35963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2:F38"/>
  <sheetViews>
    <sheetView showGridLines="0" showOutlineSymbols="0" topLeftCell="A19" workbookViewId="0">
      <selection activeCell="H11" sqref="H11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118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0</v>
      </c>
      <c r="E15" s="366">
        <v>0</v>
      </c>
      <c r="F15" s="70"/>
    </row>
    <row r="16" spans="1:6" ht="15.75">
      <c r="A16" s="70"/>
      <c r="B16" s="363">
        <v>7</v>
      </c>
      <c r="C16" s="364" t="s">
        <v>669</v>
      </c>
      <c r="D16" s="365">
        <v>976775.21</v>
      </c>
      <c r="E16" s="366">
        <v>10859.72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297650.96999999997</v>
      </c>
      <c r="E19" s="371">
        <v>68240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297650.96999999997</v>
      </c>
      <c r="E25" s="379">
        <v>68240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0</v>
      </c>
      <c r="E28" s="366">
        <v>0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72598</v>
      </c>
      <c r="E30" s="383">
        <v>0</v>
      </c>
      <c r="F30" s="70"/>
    </row>
    <row r="31" spans="1:6" s="259" customFormat="1" ht="21.6" customHeight="1" thickBot="1">
      <c r="A31" s="351"/>
      <c r="B31" s="384" t="s">
        <v>684</v>
      </c>
      <c r="C31" s="385"/>
      <c r="D31" s="386">
        <v>1347024.18</v>
      </c>
      <c r="E31" s="387">
        <v>79099.72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33"/>
  <sheetViews>
    <sheetView showGridLines="0" showOutlineSymbols="0" workbookViewId="0">
      <selection activeCell="G18" sqref="G18"/>
    </sheetView>
  </sheetViews>
  <sheetFormatPr defaultColWidth="9.140625" defaultRowHeight="15"/>
  <cols>
    <col min="1" max="1" width="2.42578125" style="73" customWidth="1"/>
    <col min="2" max="2" width="4.42578125" style="73" customWidth="1"/>
    <col min="3" max="3" width="32.42578125" style="73" customWidth="1"/>
    <col min="4" max="4" width="16.7109375" style="73" customWidth="1"/>
    <col min="5" max="5" width="16.42578125" style="73" customWidth="1"/>
    <col min="6" max="6" width="15.28515625" style="73" customWidth="1"/>
    <col min="7" max="7" width="15.140625" style="73" customWidth="1"/>
    <col min="8" max="8" width="15.28515625" style="73" customWidth="1"/>
    <col min="9" max="9" width="2.85546875" style="73" customWidth="1"/>
    <col min="10" max="10" width="1.28515625" style="73" customWidth="1"/>
    <col min="11" max="11" width="9.85546875" style="73" bestFit="1" customWidth="1"/>
    <col min="12" max="16384" width="9.140625" style="73"/>
  </cols>
  <sheetData>
    <row r="2" spans="1:11" ht="15.6" customHeight="1">
      <c r="A2" s="70"/>
      <c r="B2" s="462" t="s">
        <v>112</v>
      </c>
      <c r="C2" s="462"/>
      <c r="D2" s="463"/>
      <c r="E2" s="71"/>
      <c r="F2" s="71"/>
      <c r="G2" s="71"/>
      <c r="H2" s="72"/>
      <c r="I2" s="70"/>
    </row>
    <row r="3" spans="1:11">
      <c r="A3" s="70"/>
      <c r="B3" s="462"/>
      <c r="C3" s="462"/>
      <c r="D3" s="463"/>
      <c r="E3" s="71"/>
      <c r="F3" s="71"/>
      <c r="G3" s="71"/>
      <c r="H3" s="72"/>
      <c r="I3" s="70"/>
    </row>
    <row r="4" spans="1:11">
      <c r="A4" s="70"/>
      <c r="B4" s="70"/>
      <c r="C4" s="70"/>
      <c r="D4" s="70"/>
      <c r="E4" s="70"/>
      <c r="F4" s="70"/>
      <c r="G4" s="70"/>
      <c r="H4" s="70"/>
      <c r="I4" s="70"/>
    </row>
    <row r="5" spans="1:11" ht="19.899999999999999" customHeight="1">
      <c r="A5" s="70"/>
      <c r="B5" s="431" t="s">
        <v>113</v>
      </c>
      <c r="C5" s="431"/>
      <c r="D5" s="431"/>
      <c r="E5" s="431"/>
      <c r="F5" s="431"/>
      <c r="G5" s="431"/>
      <c r="H5" s="431"/>
      <c r="I5" s="70"/>
    </row>
    <row r="6" spans="1:11" ht="2.4500000000000002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11" ht="31.5" thickTop="1" thickBot="1">
      <c r="B7" s="75" t="s">
        <v>81</v>
      </c>
      <c r="C7" s="76" t="s">
        <v>115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11" ht="11.45" customHeight="1" thickBot="1">
      <c r="A8" s="70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70"/>
    </row>
    <row r="9" spans="1:11" ht="22.15" customHeight="1" thickBot="1">
      <c r="A9" s="70"/>
      <c r="B9" s="79">
        <v>1</v>
      </c>
      <c r="C9" s="83" t="s">
        <v>116</v>
      </c>
      <c r="D9" s="84">
        <v>50178.03</v>
      </c>
      <c r="E9" s="84">
        <v>30122.720000000001</v>
      </c>
      <c r="F9" s="84">
        <v>0</v>
      </c>
      <c r="G9" s="84">
        <v>80300.75</v>
      </c>
      <c r="H9" s="85">
        <v>45848</v>
      </c>
      <c r="I9" s="70"/>
      <c r="K9" s="86"/>
    </row>
    <row r="10" spans="1:11" ht="22.15" customHeight="1" thickBot="1">
      <c r="A10" s="70"/>
      <c r="B10" s="79">
        <v>2</v>
      </c>
      <c r="C10" s="83" t="s">
        <v>117</v>
      </c>
      <c r="D10" s="84">
        <v>2931.88</v>
      </c>
      <c r="E10" s="84">
        <v>0</v>
      </c>
      <c r="F10" s="84">
        <v>0</v>
      </c>
      <c r="G10" s="84">
        <v>2931.88</v>
      </c>
      <c r="H10" s="85">
        <v>2931.88</v>
      </c>
      <c r="I10" s="70"/>
      <c r="K10" s="86"/>
    </row>
    <row r="11" spans="1:11" ht="22.15" customHeight="1" thickBot="1">
      <c r="A11" s="70"/>
      <c r="B11" s="79">
        <v>3</v>
      </c>
      <c r="C11" s="83" t="s">
        <v>118</v>
      </c>
      <c r="D11" s="84">
        <v>470689.16</v>
      </c>
      <c r="E11" s="84">
        <v>80880.61</v>
      </c>
      <c r="F11" s="84">
        <v>8186.78</v>
      </c>
      <c r="G11" s="84">
        <v>543382.99</v>
      </c>
      <c r="H11" s="85">
        <v>0</v>
      </c>
      <c r="I11" s="70"/>
      <c r="K11" s="86"/>
    </row>
    <row r="12" spans="1:11" ht="29.45" customHeight="1" thickBot="1">
      <c r="A12" s="99"/>
      <c r="B12" s="190"/>
      <c r="C12" s="191" t="s">
        <v>92</v>
      </c>
      <c r="D12" s="192">
        <f>SUM(D9:D11)</f>
        <v>523799.06999999995</v>
      </c>
      <c r="E12" s="192">
        <v>111003.33</v>
      </c>
      <c r="F12" s="192">
        <v>8186.78</v>
      </c>
      <c r="G12" s="192">
        <v>626615.62</v>
      </c>
      <c r="H12" s="193">
        <v>48779.88</v>
      </c>
      <c r="I12" s="99"/>
      <c r="K12" s="86"/>
    </row>
    <row r="13" spans="1:11" ht="0.6" customHeight="1" thickBot="1">
      <c r="A13" s="70"/>
      <c r="B13" s="194"/>
      <c r="C13" s="195"/>
      <c r="D13" s="196"/>
      <c r="E13" s="196"/>
      <c r="F13" s="196"/>
      <c r="G13" s="196"/>
      <c r="H13" s="197"/>
      <c r="I13" s="99"/>
    </row>
    <row r="14" spans="1:11">
      <c r="B14" s="100"/>
      <c r="C14" s="100"/>
      <c r="D14" s="100"/>
      <c r="E14" s="100"/>
      <c r="F14" s="100"/>
      <c r="G14" s="100"/>
      <c r="H14" s="100"/>
    </row>
    <row r="16" spans="1:11">
      <c r="C16" s="101" t="s">
        <v>93</v>
      </c>
      <c r="D16" s="101"/>
      <c r="E16" s="101" t="s">
        <v>94</v>
      </c>
      <c r="F16" s="101"/>
      <c r="G16" s="432" t="s">
        <v>119</v>
      </c>
      <c r="H16" s="432"/>
    </row>
    <row r="17" spans="3:8" ht="34.9" customHeight="1">
      <c r="C17" s="104" t="s">
        <v>76</v>
      </c>
      <c r="D17" s="105"/>
      <c r="E17" s="104" t="s">
        <v>77</v>
      </c>
      <c r="F17" s="105"/>
      <c r="G17" s="445" t="s">
        <v>78</v>
      </c>
      <c r="H17" s="445"/>
    </row>
    <row r="32" spans="3:8" ht="16.149999999999999" customHeight="1"/>
    <row r="33" spans="1:9">
      <c r="A33" s="70"/>
      <c r="B33" s="108"/>
      <c r="C33" s="108"/>
      <c r="D33" s="108"/>
      <c r="E33" s="108"/>
      <c r="F33" s="108"/>
      <c r="G33" s="108"/>
      <c r="H33" s="108"/>
      <c r="I33" s="70"/>
    </row>
  </sheetData>
  <mergeCells count="4">
    <mergeCell ref="B2:D3"/>
    <mergeCell ref="B5:H5"/>
    <mergeCell ref="G16:H16"/>
    <mergeCell ref="G17:H17"/>
  </mergeCells>
  <pageMargins left="0.54" right="0.48" top="0.74803149606299213" bottom="0.74803149606299213" header="0.31496062992125984" footer="0.31496062992125984"/>
  <pageSetup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2:F38"/>
  <sheetViews>
    <sheetView showGridLines="0" showOutlineSymbols="0" topLeftCell="A22" workbookViewId="0">
      <selection activeCell="H28" sqref="H28"/>
    </sheetView>
  </sheetViews>
  <sheetFormatPr defaultColWidth="9.140625" defaultRowHeight="15"/>
  <cols>
    <col min="1" max="1" width="2.7109375" style="50" customWidth="1"/>
    <col min="2" max="2" width="3.7109375" style="50" customWidth="1"/>
    <col min="3" max="3" width="31.140625" style="50" customWidth="1"/>
    <col min="4" max="4" width="25" style="50" customWidth="1"/>
    <col min="5" max="5" width="24.42578125" style="50" customWidth="1"/>
    <col min="6" max="6" width="4.5703125" style="50" customWidth="1"/>
    <col min="7" max="256" width="9.140625" style="50"/>
    <col min="257" max="257" width="2.7109375" style="50" customWidth="1"/>
    <col min="258" max="258" width="3.7109375" style="50" customWidth="1"/>
    <col min="259" max="259" width="31.140625" style="50" customWidth="1"/>
    <col min="260" max="260" width="25" style="50" customWidth="1"/>
    <col min="261" max="261" width="24.42578125" style="50" customWidth="1"/>
    <col min="262" max="262" width="4.5703125" style="50" customWidth="1"/>
    <col min="263" max="512" width="9.140625" style="50"/>
    <col min="513" max="513" width="2.7109375" style="50" customWidth="1"/>
    <col min="514" max="514" width="3.7109375" style="50" customWidth="1"/>
    <col min="515" max="515" width="31.140625" style="50" customWidth="1"/>
    <col min="516" max="516" width="25" style="50" customWidth="1"/>
    <col min="517" max="517" width="24.42578125" style="50" customWidth="1"/>
    <col min="518" max="518" width="4.5703125" style="50" customWidth="1"/>
    <col min="519" max="768" width="9.140625" style="50"/>
    <col min="769" max="769" width="2.7109375" style="50" customWidth="1"/>
    <col min="770" max="770" width="3.7109375" style="50" customWidth="1"/>
    <col min="771" max="771" width="31.140625" style="50" customWidth="1"/>
    <col min="772" max="772" width="25" style="50" customWidth="1"/>
    <col min="773" max="773" width="24.42578125" style="50" customWidth="1"/>
    <col min="774" max="774" width="4.5703125" style="50" customWidth="1"/>
    <col min="775" max="1024" width="9.140625" style="50"/>
    <col min="1025" max="1025" width="2.7109375" style="50" customWidth="1"/>
    <col min="1026" max="1026" width="3.7109375" style="50" customWidth="1"/>
    <col min="1027" max="1027" width="31.140625" style="50" customWidth="1"/>
    <col min="1028" max="1028" width="25" style="50" customWidth="1"/>
    <col min="1029" max="1029" width="24.42578125" style="50" customWidth="1"/>
    <col min="1030" max="1030" width="4.5703125" style="50" customWidth="1"/>
    <col min="1031" max="1280" width="9.140625" style="50"/>
    <col min="1281" max="1281" width="2.7109375" style="50" customWidth="1"/>
    <col min="1282" max="1282" width="3.7109375" style="50" customWidth="1"/>
    <col min="1283" max="1283" width="31.140625" style="50" customWidth="1"/>
    <col min="1284" max="1284" width="25" style="50" customWidth="1"/>
    <col min="1285" max="1285" width="24.42578125" style="50" customWidth="1"/>
    <col min="1286" max="1286" width="4.5703125" style="50" customWidth="1"/>
    <col min="1287" max="1536" width="9.140625" style="50"/>
    <col min="1537" max="1537" width="2.7109375" style="50" customWidth="1"/>
    <col min="1538" max="1538" width="3.7109375" style="50" customWidth="1"/>
    <col min="1539" max="1539" width="31.140625" style="50" customWidth="1"/>
    <col min="1540" max="1540" width="25" style="50" customWidth="1"/>
    <col min="1541" max="1541" width="24.42578125" style="50" customWidth="1"/>
    <col min="1542" max="1542" width="4.5703125" style="50" customWidth="1"/>
    <col min="1543" max="1792" width="9.140625" style="50"/>
    <col min="1793" max="1793" width="2.7109375" style="50" customWidth="1"/>
    <col min="1794" max="1794" width="3.7109375" style="50" customWidth="1"/>
    <col min="1795" max="1795" width="31.140625" style="50" customWidth="1"/>
    <col min="1796" max="1796" width="25" style="50" customWidth="1"/>
    <col min="1797" max="1797" width="24.42578125" style="50" customWidth="1"/>
    <col min="1798" max="1798" width="4.5703125" style="50" customWidth="1"/>
    <col min="1799" max="2048" width="9.140625" style="50"/>
    <col min="2049" max="2049" width="2.7109375" style="50" customWidth="1"/>
    <col min="2050" max="2050" width="3.7109375" style="50" customWidth="1"/>
    <col min="2051" max="2051" width="31.140625" style="50" customWidth="1"/>
    <col min="2052" max="2052" width="25" style="50" customWidth="1"/>
    <col min="2053" max="2053" width="24.42578125" style="50" customWidth="1"/>
    <col min="2054" max="2054" width="4.5703125" style="50" customWidth="1"/>
    <col min="2055" max="2304" width="9.140625" style="50"/>
    <col min="2305" max="2305" width="2.7109375" style="50" customWidth="1"/>
    <col min="2306" max="2306" width="3.7109375" style="50" customWidth="1"/>
    <col min="2307" max="2307" width="31.140625" style="50" customWidth="1"/>
    <col min="2308" max="2308" width="25" style="50" customWidth="1"/>
    <col min="2309" max="2309" width="24.42578125" style="50" customWidth="1"/>
    <col min="2310" max="2310" width="4.5703125" style="50" customWidth="1"/>
    <col min="2311" max="2560" width="9.140625" style="50"/>
    <col min="2561" max="2561" width="2.7109375" style="50" customWidth="1"/>
    <col min="2562" max="2562" width="3.7109375" style="50" customWidth="1"/>
    <col min="2563" max="2563" width="31.140625" style="50" customWidth="1"/>
    <col min="2564" max="2564" width="25" style="50" customWidth="1"/>
    <col min="2565" max="2565" width="24.42578125" style="50" customWidth="1"/>
    <col min="2566" max="2566" width="4.5703125" style="50" customWidth="1"/>
    <col min="2567" max="2816" width="9.140625" style="50"/>
    <col min="2817" max="2817" width="2.7109375" style="50" customWidth="1"/>
    <col min="2818" max="2818" width="3.7109375" style="50" customWidth="1"/>
    <col min="2819" max="2819" width="31.140625" style="50" customWidth="1"/>
    <col min="2820" max="2820" width="25" style="50" customWidth="1"/>
    <col min="2821" max="2821" width="24.42578125" style="50" customWidth="1"/>
    <col min="2822" max="2822" width="4.5703125" style="50" customWidth="1"/>
    <col min="2823" max="3072" width="9.140625" style="50"/>
    <col min="3073" max="3073" width="2.7109375" style="50" customWidth="1"/>
    <col min="3074" max="3074" width="3.7109375" style="50" customWidth="1"/>
    <col min="3075" max="3075" width="31.140625" style="50" customWidth="1"/>
    <col min="3076" max="3076" width="25" style="50" customWidth="1"/>
    <col min="3077" max="3077" width="24.42578125" style="50" customWidth="1"/>
    <col min="3078" max="3078" width="4.5703125" style="50" customWidth="1"/>
    <col min="3079" max="3328" width="9.140625" style="50"/>
    <col min="3329" max="3329" width="2.7109375" style="50" customWidth="1"/>
    <col min="3330" max="3330" width="3.7109375" style="50" customWidth="1"/>
    <col min="3331" max="3331" width="31.140625" style="50" customWidth="1"/>
    <col min="3332" max="3332" width="25" style="50" customWidth="1"/>
    <col min="3333" max="3333" width="24.42578125" style="50" customWidth="1"/>
    <col min="3334" max="3334" width="4.5703125" style="50" customWidth="1"/>
    <col min="3335" max="3584" width="9.140625" style="50"/>
    <col min="3585" max="3585" width="2.7109375" style="50" customWidth="1"/>
    <col min="3586" max="3586" width="3.7109375" style="50" customWidth="1"/>
    <col min="3587" max="3587" width="31.140625" style="50" customWidth="1"/>
    <col min="3588" max="3588" width="25" style="50" customWidth="1"/>
    <col min="3589" max="3589" width="24.42578125" style="50" customWidth="1"/>
    <col min="3590" max="3590" width="4.5703125" style="50" customWidth="1"/>
    <col min="3591" max="3840" width="9.140625" style="50"/>
    <col min="3841" max="3841" width="2.7109375" style="50" customWidth="1"/>
    <col min="3842" max="3842" width="3.7109375" style="50" customWidth="1"/>
    <col min="3843" max="3843" width="31.140625" style="50" customWidth="1"/>
    <col min="3844" max="3844" width="25" style="50" customWidth="1"/>
    <col min="3845" max="3845" width="24.42578125" style="50" customWidth="1"/>
    <col min="3846" max="3846" width="4.5703125" style="50" customWidth="1"/>
    <col min="3847" max="4096" width="9.140625" style="50"/>
    <col min="4097" max="4097" width="2.7109375" style="50" customWidth="1"/>
    <col min="4098" max="4098" width="3.7109375" style="50" customWidth="1"/>
    <col min="4099" max="4099" width="31.140625" style="50" customWidth="1"/>
    <col min="4100" max="4100" width="25" style="50" customWidth="1"/>
    <col min="4101" max="4101" width="24.42578125" style="50" customWidth="1"/>
    <col min="4102" max="4102" width="4.5703125" style="50" customWidth="1"/>
    <col min="4103" max="4352" width="9.140625" style="50"/>
    <col min="4353" max="4353" width="2.7109375" style="50" customWidth="1"/>
    <col min="4354" max="4354" width="3.7109375" style="50" customWidth="1"/>
    <col min="4355" max="4355" width="31.140625" style="50" customWidth="1"/>
    <col min="4356" max="4356" width="25" style="50" customWidth="1"/>
    <col min="4357" max="4357" width="24.42578125" style="50" customWidth="1"/>
    <col min="4358" max="4358" width="4.5703125" style="50" customWidth="1"/>
    <col min="4359" max="4608" width="9.140625" style="50"/>
    <col min="4609" max="4609" width="2.7109375" style="50" customWidth="1"/>
    <col min="4610" max="4610" width="3.7109375" style="50" customWidth="1"/>
    <col min="4611" max="4611" width="31.140625" style="50" customWidth="1"/>
    <col min="4612" max="4612" width="25" style="50" customWidth="1"/>
    <col min="4613" max="4613" width="24.42578125" style="50" customWidth="1"/>
    <col min="4614" max="4614" width="4.5703125" style="50" customWidth="1"/>
    <col min="4615" max="4864" width="9.140625" style="50"/>
    <col min="4865" max="4865" width="2.7109375" style="50" customWidth="1"/>
    <col min="4866" max="4866" width="3.7109375" style="50" customWidth="1"/>
    <col min="4867" max="4867" width="31.140625" style="50" customWidth="1"/>
    <col min="4868" max="4868" width="25" style="50" customWidth="1"/>
    <col min="4869" max="4869" width="24.42578125" style="50" customWidth="1"/>
    <col min="4870" max="4870" width="4.5703125" style="50" customWidth="1"/>
    <col min="4871" max="5120" width="9.140625" style="50"/>
    <col min="5121" max="5121" width="2.7109375" style="50" customWidth="1"/>
    <col min="5122" max="5122" width="3.7109375" style="50" customWidth="1"/>
    <col min="5123" max="5123" width="31.140625" style="50" customWidth="1"/>
    <col min="5124" max="5124" width="25" style="50" customWidth="1"/>
    <col min="5125" max="5125" width="24.42578125" style="50" customWidth="1"/>
    <col min="5126" max="5126" width="4.5703125" style="50" customWidth="1"/>
    <col min="5127" max="5376" width="9.140625" style="50"/>
    <col min="5377" max="5377" width="2.7109375" style="50" customWidth="1"/>
    <col min="5378" max="5378" width="3.7109375" style="50" customWidth="1"/>
    <col min="5379" max="5379" width="31.140625" style="50" customWidth="1"/>
    <col min="5380" max="5380" width="25" style="50" customWidth="1"/>
    <col min="5381" max="5381" width="24.42578125" style="50" customWidth="1"/>
    <col min="5382" max="5382" width="4.5703125" style="50" customWidth="1"/>
    <col min="5383" max="5632" width="9.140625" style="50"/>
    <col min="5633" max="5633" width="2.7109375" style="50" customWidth="1"/>
    <col min="5634" max="5634" width="3.7109375" style="50" customWidth="1"/>
    <col min="5635" max="5635" width="31.140625" style="50" customWidth="1"/>
    <col min="5636" max="5636" width="25" style="50" customWidth="1"/>
    <col min="5637" max="5637" width="24.42578125" style="50" customWidth="1"/>
    <col min="5638" max="5638" width="4.5703125" style="50" customWidth="1"/>
    <col min="5639" max="5888" width="9.140625" style="50"/>
    <col min="5889" max="5889" width="2.7109375" style="50" customWidth="1"/>
    <col min="5890" max="5890" width="3.7109375" style="50" customWidth="1"/>
    <col min="5891" max="5891" width="31.140625" style="50" customWidth="1"/>
    <col min="5892" max="5892" width="25" style="50" customWidth="1"/>
    <col min="5893" max="5893" width="24.42578125" style="50" customWidth="1"/>
    <col min="5894" max="5894" width="4.5703125" style="50" customWidth="1"/>
    <col min="5895" max="6144" width="9.140625" style="50"/>
    <col min="6145" max="6145" width="2.7109375" style="50" customWidth="1"/>
    <col min="6146" max="6146" width="3.7109375" style="50" customWidth="1"/>
    <col min="6147" max="6147" width="31.140625" style="50" customWidth="1"/>
    <col min="6148" max="6148" width="25" style="50" customWidth="1"/>
    <col min="6149" max="6149" width="24.42578125" style="50" customWidth="1"/>
    <col min="6150" max="6150" width="4.5703125" style="50" customWidth="1"/>
    <col min="6151" max="6400" width="9.140625" style="50"/>
    <col min="6401" max="6401" width="2.7109375" style="50" customWidth="1"/>
    <col min="6402" max="6402" width="3.7109375" style="50" customWidth="1"/>
    <col min="6403" max="6403" width="31.140625" style="50" customWidth="1"/>
    <col min="6404" max="6404" width="25" style="50" customWidth="1"/>
    <col min="6405" max="6405" width="24.42578125" style="50" customWidth="1"/>
    <col min="6406" max="6406" width="4.5703125" style="50" customWidth="1"/>
    <col min="6407" max="6656" width="9.140625" style="50"/>
    <col min="6657" max="6657" width="2.7109375" style="50" customWidth="1"/>
    <col min="6658" max="6658" width="3.7109375" style="50" customWidth="1"/>
    <col min="6659" max="6659" width="31.140625" style="50" customWidth="1"/>
    <col min="6660" max="6660" width="25" style="50" customWidth="1"/>
    <col min="6661" max="6661" width="24.42578125" style="50" customWidth="1"/>
    <col min="6662" max="6662" width="4.5703125" style="50" customWidth="1"/>
    <col min="6663" max="6912" width="9.140625" style="50"/>
    <col min="6913" max="6913" width="2.7109375" style="50" customWidth="1"/>
    <col min="6914" max="6914" width="3.7109375" style="50" customWidth="1"/>
    <col min="6915" max="6915" width="31.140625" style="50" customWidth="1"/>
    <col min="6916" max="6916" width="25" style="50" customWidth="1"/>
    <col min="6917" max="6917" width="24.42578125" style="50" customWidth="1"/>
    <col min="6918" max="6918" width="4.5703125" style="50" customWidth="1"/>
    <col min="6919" max="7168" width="9.140625" style="50"/>
    <col min="7169" max="7169" width="2.7109375" style="50" customWidth="1"/>
    <col min="7170" max="7170" width="3.7109375" style="50" customWidth="1"/>
    <col min="7171" max="7171" width="31.140625" style="50" customWidth="1"/>
    <col min="7172" max="7172" width="25" style="50" customWidth="1"/>
    <col min="7173" max="7173" width="24.42578125" style="50" customWidth="1"/>
    <col min="7174" max="7174" width="4.5703125" style="50" customWidth="1"/>
    <col min="7175" max="7424" width="9.140625" style="50"/>
    <col min="7425" max="7425" width="2.7109375" style="50" customWidth="1"/>
    <col min="7426" max="7426" width="3.7109375" style="50" customWidth="1"/>
    <col min="7427" max="7427" width="31.140625" style="50" customWidth="1"/>
    <col min="7428" max="7428" width="25" style="50" customWidth="1"/>
    <col min="7429" max="7429" width="24.42578125" style="50" customWidth="1"/>
    <col min="7430" max="7430" width="4.5703125" style="50" customWidth="1"/>
    <col min="7431" max="7680" width="9.140625" style="50"/>
    <col min="7681" max="7681" width="2.7109375" style="50" customWidth="1"/>
    <col min="7682" max="7682" width="3.7109375" style="50" customWidth="1"/>
    <col min="7683" max="7683" width="31.140625" style="50" customWidth="1"/>
    <col min="7684" max="7684" width="25" style="50" customWidth="1"/>
    <col min="7685" max="7685" width="24.42578125" style="50" customWidth="1"/>
    <col min="7686" max="7686" width="4.5703125" style="50" customWidth="1"/>
    <col min="7687" max="7936" width="9.140625" style="50"/>
    <col min="7937" max="7937" width="2.7109375" style="50" customWidth="1"/>
    <col min="7938" max="7938" width="3.7109375" style="50" customWidth="1"/>
    <col min="7939" max="7939" width="31.140625" style="50" customWidth="1"/>
    <col min="7940" max="7940" width="25" style="50" customWidth="1"/>
    <col min="7941" max="7941" width="24.42578125" style="50" customWidth="1"/>
    <col min="7942" max="7942" width="4.5703125" style="50" customWidth="1"/>
    <col min="7943" max="8192" width="9.140625" style="50"/>
    <col min="8193" max="8193" width="2.7109375" style="50" customWidth="1"/>
    <col min="8194" max="8194" width="3.7109375" style="50" customWidth="1"/>
    <col min="8195" max="8195" width="31.140625" style="50" customWidth="1"/>
    <col min="8196" max="8196" width="25" style="50" customWidth="1"/>
    <col min="8197" max="8197" width="24.42578125" style="50" customWidth="1"/>
    <col min="8198" max="8198" width="4.5703125" style="50" customWidth="1"/>
    <col min="8199" max="8448" width="9.140625" style="50"/>
    <col min="8449" max="8449" width="2.7109375" style="50" customWidth="1"/>
    <col min="8450" max="8450" width="3.7109375" style="50" customWidth="1"/>
    <col min="8451" max="8451" width="31.140625" style="50" customWidth="1"/>
    <col min="8452" max="8452" width="25" style="50" customWidth="1"/>
    <col min="8453" max="8453" width="24.42578125" style="50" customWidth="1"/>
    <col min="8454" max="8454" width="4.5703125" style="50" customWidth="1"/>
    <col min="8455" max="8704" width="9.140625" style="50"/>
    <col min="8705" max="8705" width="2.7109375" style="50" customWidth="1"/>
    <col min="8706" max="8706" width="3.7109375" style="50" customWidth="1"/>
    <col min="8707" max="8707" width="31.140625" style="50" customWidth="1"/>
    <col min="8708" max="8708" width="25" style="50" customWidth="1"/>
    <col min="8709" max="8709" width="24.42578125" style="50" customWidth="1"/>
    <col min="8710" max="8710" width="4.5703125" style="50" customWidth="1"/>
    <col min="8711" max="8960" width="9.140625" style="50"/>
    <col min="8961" max="8961" width="2.7109375" style="50" customWidth="1"/>
    <col min="8962" max="8962" width="3.7109375" style="50" customWidth="1"/>
    <col min="8963" max="8963" width="31.140625" style="50" customWidth="1"/>
    <col min="8964" max="8964" width="25" style="50" customWidth="1"/>
    <col min="8965" max="8965" width="24.42578125" style="50" customWidth="1"/>
    <col min="8966" max="8966" width="4.5703125" style="50" customWidth="1"/>
    <col min="8967" max="9216" width="9.140625" style="50"/>
    <col min="9217" max="9217" width="2.7109375" style="50" customWidth="1"/>
    <col min="9218" max="9218" width="3.7109375" style="50" customWidth="1"/>
    <col min="9219" max="9219" width="31.140625" style="50" customWidth="1"/>
    <col min="9220" max="9220" width="25" style="50" customWidth="1"/>
    <col min="9221" max="9221" width="24.42578125" style="50" customWidth="1"/>
    <col min="9222" max="9222" width="4.5703125" style="50" customWidth="1"/>
    <col min="9223" max="9472" width="9.140625" style="50"/>
    <col min="9473" max="9473" width="2.7109375" style="50" customWidth="1"/>
    <col min="9474" max="9474" width="3.7109375" style="50" customWidth="1"/>
    <col min="9475" max="9475" width="31.140625" style="50" customWidth="1"/>
    <col min="9476" max="9476" width="25" style="50" customWidth="1"/>
    <col min="9477" max="9477" width="24.42578125" style="50" customWidth="1"/>
    <col min="9478" max="9478" width="4.5703125" style="50" customWidth="1"/>
    <col min="9479" max="9728" width="9.140625" style="50"/>
    <col min="9729" max="9729" width="2.7109375" style="50" customWidth="1"/>
    <col min="9730" max="9730" width="3.7109375" style="50" customWidth="1"/>
    <col min="9731" max="9731" width="31.140625" style="50" customWidth="1"/>
    <col min="9732" max="9732" width="25" style="50" customWidth="1"/>
    <col min="9733" max="9733" width="24.42578125" style="50" customWidth="1"/>
    <col min="9734" max="9734" width="4.5703125" style="50" customWidth="1"/>
    <col min="9735" max="9984" width="9.140625" style="50"/>
    <col min="9985" max="9985" width="2.7109375" style="50" customWidth="1"/>
    <col min="9986" max="9986" width="3.7109375" style="50" customWidth="1"/>
    <col min="9987" max="9987" width="31.140625" style="50" customWidth="1"/>
    <col min="9988" max="9988" width="25" style="50" customWidth="1"/>
    <col min="9989" max="9989" width="24.42578125" style="50" customWidth="1"/>
    <col min="9990" max="9990" width="4.5703125" style="50" customWidth="1"/>
    <col min="9991" max="10240" width="9.140625" style="50"/>
    <col min="10241" max="10241" width="2.7109375" style="50" customWidth="1"/>
    <col min="10242" max="10242" width="3.7109375" style="50" customWidth="1"/>
    <col min="10243" max="10243" width="31.140625" style="50" customWidth="1"/>
    <col min="10244" max="10244" width="25" style="50" customWidth="1"/>
    <col min="10245" max="10245" width="24.42578125" style="50" customWidth="1"/>
    <col min="10246" max="10246" width="4.5703125" style="50" customWidth="1"/>
    <col min="10247" max="10496" width="9.140625" style="50"/>
    <col min="10497" max="10497" width="2.7109375" style="50" customWidth="1"/>
    <col min="10498" max="10498" width="3.7109375" style="50" customWidth="1"/>
    <col min="10499" max="10499" width="31.140625" style="50" customWidth="1"/>
    <col min="10500" max="10500" width="25" style="50" customWidth="1"/>
    <col min="10501" max="10501" width="24.42578125" style="50" customWidth="1"/>
    <col min="10502" max="10502" width="4.5703125" style="50" customWidth="1"/>
    <col min="10503" max="10752" width="9.140625" style="50"/>
    <col min="10753" max="10753" width="2.7109375" style="50" customWidth="1"/>
    <col min="10754" max="10754" width="3.7109375" style="50" customWidth="1"/>
    <col min="10755" max="10755" width="31.140625" style="50" customWidth="1"/>
    <col min="10756" max="10756" width="25" style="50" customWidth="1"/>
    <col min="10757" max="10757" width="24.42578125" style="50" customWidth="1"/>
    <col min="10758" max="10758" width="4.5703125" style="50" customWidth="1"/>
    <col min="10759" max="11008" width="9.140625" style="50"/>
    <col min="11009" max="11009" width="2.7109375" style="50" customWidth="1"/>
    <col min="11010" max="11010" width="3.7109375" style="50" customWidth="1"/>
    <col min="11011" max="11011" width="31.140625" style="50" customWidth="1"/>
    <col min="11012" max="11012" width="25" style="50" customWidth="1"/>
    <col min="11013" max="11013" width="24.42578125" style="50" customWidth="1"/>
    <col min="11014" max="11014" width="4.5703125" style="50" customWidth="1"/>
    <col min="11015" max="11264" width="9.140625" style="50"/>
    <col min="11265" max="11265" width="2.7109375" style="50" customWidth="1"/>
    <col min="11266" max="11266" width="3.7109375" style="50" customWidth="1"/>
    <col min="11267" max="11267" width="31.140625" style="50" customWidth="1"/>
    <col min="11268" max="11268" width="25" style="50" customWidth="1"/>
    <col min="11269" max="11269" width="24.42578125" style="50" customWidth="1"/>
    <col min="11270" max="11270" width="4.5703125" style="50" customWidth="1"/>
    <col min="11271" max="11520" width="9.140625" style="50"/>
    <col min="11521" max="11521" width="2.7109375" style="50" customWidth="1"/>
    <col min="11522" max="11522" width="3.7109375" style="50" customWidth="1"/>
    <col min="11523" max="11523" width="31.140625" style="50" customWidth="1"/>
    <col min="11524" max="11524" width="25" style="50" customWidth="1"/>
    <col min="11525" max="11525" width="24.42578125" style="50" customWidth="1"/>
    <col min="11526" max="11526" width="4.5703125" style="50" customWidth="1"/>
    <col min="11527" max="11776" width="9.140625" style="50"/>
    <col min="11777" max="11777" width="2.7109375" style="50" customWidth="1"/>
    <col min="11778" max="11778" width="3.7109375" style="50" customWidth="1"/>
    <col min="11779" max="11779" width="31.140625" style="50" customWidth="1"/>
    <col min="11780" max="11780" width="25" style="50" customWidth="1"/>
    <col min="11781" max="11781" width="24.42578125" style="50" customWidth="1"/>
    <col min="11782" max="11782" width="4.5703125" style="50" customWidth="1"/>
    <col min="11783" max="12032" width="9.140625" style="50"/>
    <col min="12033" max="12033" width="2.7109375" style="50" customWidth="1"/>
    <col min="12034" max="12034" width="3.7109375" style="50" customWidth="1"/>
    <col min="12035" max="12035" width="31.140625" style="50" customWidth="1"/>
    <col min="12036" max="12036" width="25" style="50" customWidth="1"/>
    <col min="12037" max="12037" width="24.42578125" style="50" customWidth="1"/>
    <col min="12038" max="12038" width="4.5703125" style="50" customWidth="1"/>
    <col min="12039" max="12288" width="9.140625" style="50"/>
    <col min="12289" max="12289" width="2.7109375" style="50" customWidth="1"/>
    <col min="12290" max="12290" width="3.7109375" style="50" customWidth="1"/>
    <col min="12291" max="12291" width="31.140625" style="50" customWidth="1"/>
    <col min="12292" max="12292" width="25" style="50" customWidth="1"/>
    <col min="12293" max="12293" width="24.42578125" style="50" customWidth="1"/>
    <col min="12294" max="12294" width="4.5703125" style="50" customWidth="1"/>
    <col min="12295" max="12544" width="9.140625" style="50"/>
    <col min="12545" max="12545" width="2.7109375" style="50" customWidth="1"/>
    <col min="12546" max="12546" width="3.7109375" style="50" customWidth="1"/>
    <col min="12547" max="12547" width="31.140625" style="50" customWidth="1"/>
    <col min="12548" max="12548" width="25" style="50" customWidth="1"/>
    <col min="12549" max="12549" width="24.42578125" style="50" customWidth="1"/>
    <col min="12550" max="12550" width="4.5703125" style="50" customWidth="1"/>
    <col min="12551" max="12800" width="9.140625" style="50"/>
    <col min="12801" max="12801" width="2.7109375" style="50" customWidth="1"/>
    <col min="12802" max="12802" width="3.7109375" style="50" customWidth="1"/>
    <col min="12803" max="12803" width="31.140625" style="50" customWidth="1"/>
    <col min="12804" max="12804" width="25" style="50" customWidth="1"/>
    <col min="12805" max="12805" width="24.42578125" style="50" customWidth="1"/>
    <col min="12806" max="12806" width="4.5703125" style="50" customWidth="1"/>
    <col min="12807" max="13056" width="9.140625" style="50"/>
    <col min="13057" max="13057" width="2.7109375" style="50" customWidth="1"/>
    <col min="13058" max="13058" width="3.7109375" style="50" customWidth="1"/>
    <col min="13059" max="13059" width="31.140625" style="50" customWidth="1"/>
    <col min="13060" max="13060" width="25" style="50" customWidth="1"/>
    <col min="13061" max="13061" width="24.42578125" style="50" customWidth="1"/>
    <col min="13062" max="13062" width="4.5703125" style="50" customWidth="1"/>
    <col min="13063" max="13312" width="9.140625" style="50"/>
    <col min="13313" max="13313" width="2.7109375" style="50" customWidth="1"/>
    <col min="13314" max="13314" width="3.7109375" style="50" customWidth="1"/>
    <col min="13315" max="13315" width="31.140625" style="50" customWidth="1"/>
    <col min="13316" max="13316" width="25" style="50" customWidth="1"/>
    <col min="13317" max="13317" width="24.42578125" style="50" customWidth="1"/>
    <col min="13318" max="13318" width="4.5703125" style="50" customWidth="1"/>
    <col min="13319" max="13568" width="9.140625" style="50"/>
    <col min="13569" max="13569" width="2.7109375" style="50" customWidth="1"/>
    <col min="13570" max="13570" width="3.7109375" style="50" customWidth="1"/>
    <col min="13571" max="13571" width="31.140625" style="50" customWidth="1"/>
    <col min="13572" max="13572" width="25" style="50" customWidth="1"/>
    <col min="13573" max="13573" width="24.42578125" style="50" customWidth="1"/>
    <col min="13574" max="13574" width="4.5703125" style="50" customWidth="1"/>
    <col min="13575" max="13824" width="9.140625" style="50"/>
    <col min="13825" max="13825" width="2.7109375" style="50" customWidth="1"/>
    <col min="13826" max="13826" width="3.7109375" style="50" customWidth="1"/>
    <col min="13827" max="13827" width="31.140625" style="50" customWidth="1"/>
    <col min="13828" max="13828" width="25" style="50" customWidth="1"/>
    <col min="13829" max="13829" width="24.42578125" style="50" customWidth="1"/>
    <col min="13830" max="13830" width="4.5703125" style="50" customWidth="1"/>
    <col min="13831" max="14080" width="9.140625" style="50"/>
    <col min="14081" max="14081" width="2.7109375" style="50" customWidth="1"/>
    <col min="14082" max="14082" width="3.7109375" style="50" customWidth="1"/>
    <col min="14083" max="14083" width="31.140625" style="50" customWidth="1"/>
    <col min="14084" max="14084" width="25" style="50" customWidth="1"/>
    <col min="14085" max="14085" width="24.42578125" style="50" customWidth="1"/>
    <col min="14086" max="14086" width="4.5703125" style="50" customWidth="1"/>
    <col min="14087" max="14336" width="9.140625" style="50"/>
    <col min="14337" max="14337" width="2.7109375" style="50" customWidth="1"/>
    <col min="14338" max="14338" width="3.7109375" style="50" customWidth="1"/>
    <col min="14339" max="14339" width="31.140625" style="50" customWidth="1"/>
    <col min="14340" max="14340" width="25" style="50" customWidth="1"/>
    <col min="14341" max="14341" width="24.42578125" style="50" customWidth="1"/>
    <col min="14342" max="14342" width="4.5703125" style="50" customWidth="1"/>
    <col min="14343" max="14592" width="9.140625" style="50"/>
    <col min="14593" max="14593" width="2.7109375" style="50" customWidth="1"/>
    <col min="14594" max="14594" width="3.7109375" style="50" customWidth="1"/>
    <col min="14595" max="14595" width="31.140625" style="50" customWidth="1"/>
    <col min="14596" max="14596" width="25" style="50" customWidth="1"/>
    <col min="14597" max="14597" width="24.42578125" style="50" customWidth="1"/>
    <col min="14598" max="14598" width="4.5703125" style="50" customWidth="1"/>
    <col min="14599" max="14848" width="9.140625" style="50"/>
    <col min="14849" max="14849" width="2.7109375" style="50" customWidth="1"/>
    <col min="14850" max="14850" width="3.7109375" style="50" customWidth="1"/>
    <col min="14851" max="14851" width="31.140625" style="50" customWidth="1"/>
    <col min="14852" max="14852" width="25" style="50" customWidth="1"/>
    <col min="14853" max="14853" width="24.42578125" style="50" customWidth="1"/>
    <col min="14854" max="14854" width="4.5703125" style="50" customWidth="1"/>
    <col min="14855" max="15104" width="9.140625" style="50"/>
    <col min="15105" max="15105" width="2.7109375" style="50" customWidth="1"/>
    <col min="15106" max="15106" width="3.7109375" style="50" customWidth="1"/>
    <col min="15107" max="15107" width="31.140625" style="50" customWidth="1"/>
    <col min="15108" max="15108" width="25" style="50" customWidth="1"/>
    <col min="15109" max="15109" width="24.42578125" style="50" customWidth="1"/>
    <col min="15110" max="15110" width="4.5703125" style="50" customWidth="1"/>
    <col min="15111" max="15360" width="9.140625" style="50"/>
    <col min="15361" max="15361" width="2.7109375" style="50" customWidth="1"/>
    <col min="15362" max="15362" width="3.7109375" style="50" customWidth="1"/>
    <col min="15363" max="15363" width="31.140625" style="50" customWidth="1"/>
    <col min="15364" max="15364" width="25" style="50" customWidth="1"/>
    <col min="15365" max="15365" width="24.42578125" style="50" customWidth="1"/>
    <col min="15366" max="15366" width="4.5703125" style="50" customWidth="1"/>
    <col min="15367" max="15616" width="9.140625" style="50"/>
    <col min="15617" max="15617" width="2.7109375" style="50" customWidth="1"/>
    <col min="15618" max="15618" width="3.7109375" style="50" customWidth="1"/>
    <col min="15619" max="15619" width="31.140625" style="50" customWidth="1"/>
    <col min="15620" max="15620" width="25" style="50" customWidth="1"/>
    <col min="15621" max="15621" width="24.42578125" style="50" customWidth="1"/>
    <col min="15622" max="15622" width="4.5703125" style="50" customWidth="1"/>
    <col min="15623" max="15872" width="9.140625" style="50"/>
    <col min="15873" max="15873" width="2.7109375" style="50" customWidth="1"/>
    <col min="15874" max="15874" width="3.7109375" style="50" customWidth="1"/>
    <col min="15875" max="15875" width="31.140625" style="50" customWidth="1"/>
    <col min="15876" max="15876" width="25" style="50" customWidth="1"/>
    <col min="15877" max="15877" width="24.42578125" style="50" customWidth="1"/>
    <col min="15878" max="15878" width="4.5703125" style="50" customWidth="1"/>
    <col min="15879" max="16128" width="9.140625" style="50"/>
    <col min="16129" max="16129" width="2.7109375" style="50" customWidth="1"/>
    <col min="16130" max="16130" width="3.7109375" style="50" customWidth="1"/>
    <col min="16131" max="16131" width="31.140625" style="50" customWidth="1"/>
    <col min="16132" max="16132" width="25" style="50" customWidth="1"/>
    <col min="16133" max="16133" width="24.42578125" style="50" customWidth="1"/>
    <col min="16134" max="16134" width="4.5703125" style="50" customWidth="1"/>
    <col min="16135" max="16384" width="9.140625" style="50"/>
  </cols>
  <sheetData>
    <row r="2" spans="1:6" ht="15.6" customHeight="1">
      <c r="A2" s="109"/>
      <c r="B2" s="486" t="s">
        <v>350</v>
      </c>
      <c r="C2" s="486"/>
      <c r="D2" s="109"/>
      <c r="E2" s="111"/>
      <c r="F2" s="109"/>
    </row>
    <row r="3" spans="1:6">
      <c r="A3" s="109"/>
      <c r="B3" s="486"/>
      <c r="C3" s="486"/>
      <c r="D3" s="109"/>
      <c r="E3" s="111"/>
      <c r="F3" s="109"/>
    </row>
    <row r="4" spans="1:6">
      <c r="A4" s="109"/>
      <c r="B4" s="109"/>
      <c r="C4" s="109"/>
      <c r="D4" s="109"/>
      <c r="E4" s="109"/>
      <c r="F4" s="109"/>
    </row>
    <row r="5" spans="1:6" ht="35.450000000000003" customHeight="1">
      <c r="A5" s="109"/>
      <c r="B5" s="469" t="s">
        <v>658</v>
      </c>
      <c r="C5" s="469"/>
      <c r="D5" s="469"/>
      <c r="E5" s="469"/>
      <c r="F5" s="109"/>
    </row>
    <row r="6" spans="1:6" ht="1.1499999999999999" customHeight="1" thickBot="1">
      <c r="A6" s="109"/>
      <c r="B6" s="110"/>
      <c r="C6" s="110"/>
      <c r="D6" s="110"/>
      <c r="E6" s="111" t="s">
        <v>114</v>
      </c>
      <c r="F6" s="109"/>
    </row>
    <row r="7" spans="1:6" s="314" customFormat="1" ht="26.25" thickTop="1">
      <c r="A7" s="311"/>
      <c r="B7" s="487" t="s">
        <v>81</v>
      </c>
      <c r="C7" s="489" t="s">
        <v>97</v>
      </c>
      <c r="D7" s="312" t="s">
        <v>659</v>
      </c>
      <c r="E7" s="313" t="s">
        <v>660</v>
      </c>
      <c r="F7" s="311"/>
    </row>
    <row r="8" spans="1:6" s="314" customFormat="1" ht="26.25" thickBot="1">
      <c r="A8" s="311"/>
      <c r="B8" s="488"/>
      <c r="C8" s="490"/>
      <c r="D8" s="315" t="s">
        <v>661</v>
      </c>
      <c r="E8" s="316" t="s">
        <v>662</v>
      </c>
      <c r="F8" s="311"/>
    </row>
    <row r="9" spans="1:6" ht="10.9" customHeight="1" thickBot="1">
      <c r="A9" s="109"/>
      <c r="B9" s="317">
        <v>1</v>
      </c>
      <c r="C9" s="318">
        <v>2</v>
      </c>
      <c r="D9" s="318">
        <v>3</v>
      </c>
      <c r="E9" s="319">
        <v>4</v>
      </c>
      <c r="F9" s="109"/>
    </row>
    <row r="10" spans="1:6" ht="15.75">
      <c r="A10" s="109"/>
      <c r="B10" s="320">
        <v>1</v>
      </c>
      <c r="C10" s="321" t="s">
        <v>663</v>
      </c>
      <c r="D10" s="322">
        <v>0</v>
      </c>
      <c r="E10" s="323">
        <v>0</v>
      </c>
      <c r="F10" s="109"/>
    </row>
    <row r="11" spans="1:6" ht="45">
      <c r="A11" s="109"/>
      <c r="B11" s="324">
        <v>2</v>
      </c>
      <c r="C11" s="325" t="s">
        <v>664</v>
      </c>
      <c r="D11" s="326">
        <v>0</v>
      </c>
      <c r="E11" s="327">
        <v>0</v>
      </c>
      <c r="F11" s="109"/>
    </row>
    <row r="12" spans="1:6" ht="15.75">
      <c r="A12" s="109"/>
      <c r="B12" s="324">
        <v>3</v>
      </c>
      <c r="C12" s="325" t="s">
        <v>665</v>
      </c>
      <c r="D12" s="326">
        <v>0</v>
      </c>
      <c r="E12" s="327">
        <v>0</v>
      </c>
      <c r="F12" s="109"/>
    </row>
    <row r="13" spans="1:6" ht="30">
      <c r="A13" s="109"/>
      <c r="B13" s="324">
        <v>4</v>
      </c>
      <c r="C13" s="325" t="s">
        <v>666</v>
      </c>
      <c r="D13" s="326">
        <v>0</v>
      </c>
      <c r="E13" s="327">
        <v>0</v>
      </c>
      <c r="F13" s="109"/>
    </row>
    <row r="14" spans="1:6" ht="15.75">
      <c r="A14" s="109"/>
      <c r="B14" s="324">
        <v>5</v>
      </c>
      <c r="C14" s="325" t="s">
        <v>667</v>
      </c>
      <c r="D14" s="326">
        <v>0</v>
      </c>
      <c r="E14" s="327">
        <v>0</v>
      </c>
      <c r="F14" s="109"/>
    </row>
    <row r="15" spans="1:6" ht="15.75">
      <c r="A15" s="109"/>
      <c r="B15" s="324">
        <v>6</v>
      </c>
      <c r="C15" s="325" t="s">
        <v>668</v>
      </c>
      <c r="D15" s="326">
        <v>0</v>
      </c>
      <c r="E15" s="327">
        <v>0</v>
      </c>
      <c r="F15" s="109"/>
    </row>
    <row r="16" spans="1:6" ht="15.75">
      <c r="A16" s="109"/>
      <c r="B16" s="324">
        <v>7</v>
      </c>
      <c r="C16" s="325" t="s">
        <v>669</v>
      </c>
      <c r="D16" s="326">
        <v>0</v>
      </c>
      <c r="E16" s="327">
        <v>0</v>
      </c>
      <c r="F16" s="109"/>
    </row>
    <row r="17" spans="1:6" ht="45">
      <c r="A17" s="109"/>
      <c r="B17" s="324">
        <v>8</v>
      </c>
      <c r="C17" s="325" t="s">
        <v>670</v>
      </c>
      <c r="D17" s="326">
        <v>0</v>
      </c>
      <c r="E17" s="327">
        <v>0</v>
      </c>
      <c r="F17" s="109"/>
    </row>
    <row r="18" spans="1:6" ht="30">
      <c r="A18" s="109"/>
      <c r="B18" s="324">
        <v>9</v>
      </c>
      <c r="C18" s="328" t="s">
        <v>671</v>
      </c>
      <c r="D18" s="326">
        <v>0</v>
      </c>
      <c r="E18" s="327">
        <v>0</v>
      </c>
      <c r="F18" s="109"/>
    </row>
    <row r="19" spans="1:6" ht="15.75">
      <c r="A19" s="109"/>
      <c r="B19" s="329">
        <v>10</v>
      </c>
      <c r="C19" s="330" t="s">
        <v>672</v>
      </c>
      <c r="D19" s="331">
        <v>0</v>
      </c>
      <c r="E19" s="332">
        <v>0</v>
      </c>
      <c r="F19" s="109"/>
    </row>
    <row r="20" spans="1:6" ht="15.75">
      <c r="A20" s="109"/>
      <c r="B20" s="333"/>
      <c r="C20" s="334" t="s">
        <v>673</v>
      </c>
      <c r="D20" s="335">
        <v>0</v>
      </c>
      <c r="E20" s="336">
        <v>0</v>
      </c>
      <c r="F20" s="109"/>
    </row>
    <row r="21" spans="1:6" ht="15.75">
      <c r="A21" s="109"/>
      <c r="B21" s="333"/>
      <c r="C21" s="334" t="s">
        <v>674</v>
      </c>
      <c r="D21" s="335">
        <v>0</v>
      </c>
      <c r="E21" s="336">
        <v>0</v>
      </c>
      <c r="F21" s="109"/>
    </row>
    <row r="22" spans="1:6" ht="15.75">
      <c r="A22" s="109"/>
      <c r="B22" s="333"/>
      <c r="C22" s="334" t="s">
        <v>675</v>
      </c>
      <c r="D22" s="335">
        <v>0</v>
      </c>
      <c r="E22" s="336">
        <v>0</v>
      </c>
      <c r="F22" s="109"/>
    </row>
    <row r="23" spans="1:6" ht="15.75">
      <c r="A23" s="109"/>
      <c r="B23" s="333"/>
      <c r="C23" s="334" t="s">
        <v>676</v>
      </c>
      <c r="D23" s="335">
        <v>0</v>
      </c>
      <c r="E23" s="336">
        <v>0</v>
      </c>
      <c r="F23" s="109"/>
    </row>
    <row r="24" spans="1:6" ht="15.75">
      <c r="A24" s="109"/>
      <c r="B24" s="333"/>
      <c r="C24" s="334" t="s">
        <v>677</v>
      </c>
      <c r="D24" s="335">
        <v>0</v>
      </c>
      <c r="E24" s="336">
        <v>0</v>
      </c>
      <c r="F24" s="109"/>
    </row>
    <row r="25" spans="1:6" ht="15.75">
      <c r="A25" s="109"/>
      <c r="B25" s="337"/>
      <c r="C25" s="338" t="s">
        <v>678</v>
      </c>
      <c r="D25" s="339">
        <v>0</v>
      </c>
      <c r="E25" s="340">
        <v>0</v>
      </c>
      <c r="F25" s="109"/>
    </row>
    <row r="26" spans="1:6" ht="30">
      <c r="A26" s="109"/>
      <c r="B26" s="324">
        <v>11</v>
      </c>
      <c r="C26" s="325" t="s">
        <v>679</v>
      </c>
      <c r="D26" s="326">
        <v>0</v>
      </c>
      <c r="E26" s="327">
        <v>0</v>
      </c>
      <c r="F26" s="109"/>
    </row>
    <row r="27" spans="1:6" ht="15.75">
      <c r="A27" s="109"/>
      <c r="B27" s="324">
        <v>12</v>
      </c>
      <c r="C27" s="325" t="s">
        <v>680</v>
      </c>
      <c r="D27" s="326">
        <v>0</v>
      </c>
      <c r="E27" s="327">
        <v>0</v>
      </c>
      <c r="F27" s="109"/>
    </row>
    <row r="28" spans="1:6" ht="30">
      <c r="A28" s="109"/>
      <c r="B28" s="324">
        <v>13</v>
      </c>
      <c r="C28" s="325" t="s">
        <v>681</v>
      </c>
      <c r="D28" s="326">
        <v>0</v>
      </c>
      <c r="E28" s="327">
        <v>0</v>
      </c>
      <c r="F28" s="109"/>
    </row>
    <row r="29" spans="1:6" ht="15.75">
      <c r="A29" s="109"/>
      <c r="B29" s="324">
        <v>14</v>
      </c>
      <c r="C29" s="325" t="s">
        <v>682</v>
      </c>
      <c r="D29" s="326">
        <v>0</v>
      </c>
      <c r="E29" s="327">
        <v>0</v>
      </c>
      <c r="F29" s="109"/>
    </row>
    <row r="30" spans="1:6" ht="16.5" thickBot="1">
      <c r="A30" s="109"/>
      <c r="B30" s="341">
        <v>15</v>
      </c>
      <c r="C30" s="342" t="s">
        <v>683</v>
      </c>
      <c r="D30" s="343">
        <v>2765.5</v>
      </c>
      <c r="E30" s="344">
        <v>0</v>
      </c>
      <c r="F30" s="109"/>
    </row>
    <row r="31" spans="1:6" s="314" customFormat="1" ht="21.6" customHeight="1" thickBot="1">
      <c r="A31" s="311"/>
      <c r="B31" s="345" t="s">
        <v>684</v>
      </c>
      <c r="C31" s="346"/>
      <c r="D31" s="347">
        <v>2765.5</v>
      </c>
      <c r="E31" s="348">
        <v>0</v>
      </c>
      <c r="F31" s="311"/>
    </row>
    <row r="32" spans="1:6" ht="3.6" customHeight="1" thickTop="1">
      <c r="A32" s="109"/>
      <c r="B32" s="171"/>
      <c r="C32" s="171"/>
      <c r="D32" s="171"/>
      <c r="E32" s="171"/>
      <c r="F32" s="109"/>
    </row>
    <row r="33" spans="1:6">
      <c r="A33" s="109"/>
      <c r="B33" s="349" t="s">
        <v>685</v>
      </c>
      <c r="C33" s="350"/>
      <c r="D33" s="350"/>
      <c r="E33" s="350"/>
      <c r="F33" s="109"/>
    </row>
    <row r="34" spans="1:6">
      <c r="A34" s="109"/>
      <c r="B34" s="171"/>
      <c r="C34" s="171"/>
      <c r="D34" s="171"/>
      <c r="E34" s="171"/>
      <c r="F34" s="109"/>
    </row>
    <row r="37" spans="1:6" ht="19.149999999999999" customHeight="1">
      <c r="C37" s="66" t="s">
        <v>686</v>
      </c>
      <c r="D37" s="66" t="s">
        <v>687</v>
      </c>
      <c r="E37" s="66" t="s">
        <v>688</v>
      </c>
    </row>
    <row r="38" spans="1:6" ht="52.9" customHeight="1">
      <c r="C38" s="68" t="s">
        <v>76</v>
      </c>
      <c r="D38" s="234" t="s">
        <v>77</v>
      </c>
      <c r="E38" s="6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2:F38"/>
  <sheetViews>
    <sheetView showGridLines="0" showOutlineSymbols="0" topLeftCell="A28" workbookViewId="0">
      <selection activeCell="H28" sqref="H28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349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0</v>
      </c>
      <c r="E15" s="366">
        <v>0</v>
      </c>
      <c r="F15" s="70"/>
    </row>
    <row r="16" spans="1:6" ht="15.75">
      <c r="A16" s="70"/>
      <c r="B16" s="363">
        <v>7</v>
      </c>
      <c r="C16" s="364" t="s">
        <v>669</v>
      </c>
      <c r="D16" s="365">
        <v>0</v>
      </c>
      <c r="E16" s="366">
        <v>0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16549.7</v>
      </c>
      <c r="E19" s="371">
        <v>0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16549.7</v>
      </c>
      <c r="E25" s="379">
        <v>0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0</v>
      </c>
      <c r="E28" s="366">
        <v>0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0</v>
      </c>
      <c r="E30" s="383">
        <v>0</v>
      </c>
      <c r="F30" s="70"/>
    </row>
    <row r="31" spans="1:6" s="259" customFormat="1" ht="21.6" customHeight="1" thickBot="1">
      <c r="A31" s="351"/>
      <c r="B31" s="384" t="s">
        <v>684</v>
      </c>
      <c r="C31" s="385"/>
      <c r="D31" s="386">
        <v>16549.7</v>
      </c>
      <c r="E31" s="387">
        <v>0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2:F38"/>
  <sheetViews>
    <sheetView showGridLines="0" showOutlineSymbols="0" topLeftCell="A25" workbookViewId="0">
      <selection activeCell="E15" sqref="E15"/>
    </sheetView>
  </sheetViews>
  <sheetFormatPr defaultColWidth="9.140625" defaultRowHeight="15"/>
  <cols>
    <col min="1" max="1" width="2.7109375" style="50" customWidth="1"/>
    <col min="2" max="2" width="3.7109375" style="50" customWidth="1"/>
    <col min="3" max="3" width="31.140625" style="50" customWidth="1"/>
    <col min="4" max="4" width="25" style="50" customWidth="1"/>
    <col min="5" max="5" width="24.42578125" style="50" customWidth="1"/>
    <col min="6" max="6" width="4.5703125" style="50" customWidth="1"/>
    <col min="7" max="256" width="9.140625" style="50"/>
    <col min="257" max="257" width="2.7109375" style="50" customWidth="1"/>
    <col min="258" max="258" width="3.7109375" style="50" customWidth="1"/>
    <col min="259" max="259" width="31.140625" style="50" customWidth="1"/>
    <col min="260" max="260" width="25" style="50" customWidth="1"/>
    <col min="261" max="261" width="24.42578125" style="50" customWidth="1"/>
    <col min="262" max="262" width="4.5703125" style="50" customWidth="1"/>
    <col min="263" max="512" width="9.140625" style="50"/>
    <col min="513" max="513" width="2.7109375" style="50" customWidth="1"/>
    <col min="514" max="514" width="3.7109375" style="50" customWidth="1"/>
    <col min="515" max="515" width="31.140625" style="50" customWidth="1"/>
    <col min="516" max="516" width="25" style="50" customWidth="1"/>
    <col min="517" max="517" width="24.42578125" style="50" customWidth="1"/>
    <col min="518" max="518" width="4.5703125" style="50" customWidth="1"/>
    <col min="519" max="768" width="9.140625" style="50"/>
    <col min="769" max="769" width="2.7109375" style="50" customWidth="1"/>
    <col min="770" max="770" width="3.7109375" style="50" customWidth="1"/>
    <col min="771" max="771" width="31.140625" style="50" customWidth="1"/>
    <col min="772" max="772" width="25" style="50" customWidth="1"/>
    <col min="773" max="773" width="24.42578125" style="50" customWidth="1"/>
    <col min="774" max="774" width="4.5703125" style="50" customWidth="1"/>
    <col min="775" max="1024" width="9.140625" style="50"/>
    <col min="1025" max="1025" width="2.7109375" style="50" customWidth="1"/>
    <col min="1026" max="1026" width="3.7109375" style="50" customWidth="1"/>
    <col min="1027" max="1027" width="31.140625" style="50" customWidth="1"/>
    <col min="1028" max="1028" width="25" style="50" customWidth="1"/>
    <col min="1029" max="1029" width="24.42578125" style="50" customWidth="1"/>
    <col min="1030" max="1030" width="4.5703125" style="50" customWidth="1"/>
    <col min="1031" max="1280" width="9.140625" style="50"/>
    <col min="1281" max="1281" width="2.7109375" style="50" customWidth="1"/>
    <col min="1282" max="1282" width="3.7109375" style="50" customWidth="1"/>
    <col min="1283" max="1283" width="31.140625" style="50" customWidth="1"/>
    <col min="1284" max="1284" width="25" style="50" customWidth="1"/>
    <col min="1285" max="1285" width="24.42578125" style="50" customWidth="1"/>
    <col min="1286" max="1286" width="4.5703125" style="50" customWidth="1"/>
    <col min="1287" max="1536" width="9.140625" style="50"/>
    <col min="1537" max="1537" width="2.7109375" style="50" customWidth="1"/>
    <col min="1538" max="1538" width="3.7109375" style="50" customWidth="1"/>
    <col min="1539" max="1539" width="31.140625" style="50" customWidth="1"/>
    <col min="1540" max="1540" width="25" style="50" customWidth="1"/>
    <col min="1541" max="1541" width="24.42578125" style="50" customWidth="1"/>
    <col min="1542" max="1542" width="4.5703125" style="50" customWidth="1"/>
    <col min="1543" max="1792" width="9.140625" style="50"/>
    <col min="1793" max="1793" width="2.7109375" style="50" customWidth="1"/>
    <col min="1794" max="1794" width="3.7109375" style="50" customWidth="1"/>
    <col min="1795" max="1795" width="31.140625" style="50" customWidth="1"/>
    <col min="1796" max="1796" width="25" style="50" customWidth="1"/>
    <col min="1797" max="1797" width="24.42578125" style="50" customWidth="1"/>
    <col min="1798" max="1798" width="4.5703125" style="50" customWidth="1"/>
    <col min="1799" max="2048" width="9.140625" style="50"/>
    <col min="2049" max="2049" width="2.7109375" style="50" customWidth="1"/>
    <col min="2050" max="2050" width="3.7109375" style="50" customWidth="1"/>
    <col min="2051" max="2051" width="31.140625" style="50" customWidth="1"/>
    <col min="2052" max="2052" width="25" style="50" customWidth="1"/>
    <col min="2053" max="2053" width="24.42578125" style="50" customWidth="1"/>
    <col min="2054" max="2054" width="4.5703125" style="50" customWidth="1"/>
    <col min="2055" max="2304" width="9.140625" style="50"/>
    <col min="2305" max="2305" width="2.7109375" style="50" customWidth="1"/>
    <col min="2306" max="2306" width="3.7109375" style="50" customWidth="1"/>
    <col min="2307" max="2307" width="31.140625" style="50" customWidth="1"/>
    <col min="2308" max="2308" width="25" style="50" customWidth="1"/>
    <col min="2309" max="2309" width="24.42578125" style="50" customWidth="1"/>
    <col min="2310" max="2310" width="4.5703125" style="50" customWidth="1"/>
    <col min="2311" max="2560" width="9.140625" style="50"/>
    <col min="2561" max="2561" width="2.7109375" style="50" customWidth="1"/>
    <col min="2562" max="2562" width="3.7109375" style="50" customWidth="1"/>
    <col min="2563" max="2563" width="31.140625" style="50" customWidth="1"/>
    <col min="2564" max="2564" width="25" style="50" customWidth="1"/>
    <col min="2565" max="2565" width="24.42578125" style="50" customWidth="1"/>
    <col min="2566" max="2566" width="4.5703125" style="50" customWidth="1"/>
    <col min="2567" max="2816" width="9.140625" style="50"/>
    <col min="2817" max="2817" width="2.7109375" style="50" customWidth="1"/>
    <col min="2818" max="2818" width="3.7109375" style="50" customWidth="1"/>
    <col min="2819" max="2819" width="31.140625" style="50" customWidth="1"/>
    <col min="2820" max="2820" width="25" style="50" customWidth="1"/>
    <col min="2821" max="2821" width="24.42578125" style="50" customWidth="1"/>
    <col min="2822" max="2822" width="4.5703125" style="50" customWidth="1"/>
    <col min="2823" max="3072" width="9.140625" style="50"/>
    <col min="3073" max="3073" width="2.7109375" style="50" customWidth="1"/>
    <col min="3074" max="3074" width="3.7109375" style="50" customWidth="1"/>
    <col min="3075" max="3075" width="31.140625" style="50" customWidth="1"/>
    <col min="3076" max="3076" width="25" style="50" customWidth="1"/>
    <col min="3077" max="3077" width="24.42578125" style="50" customWidth="1"/>
    <col min="3078" max="3078" width="4.5703125" style="50" customWidth="1"/>
    <col min="3079" max="3328" width="9.140625" style="50"/>
    <col min="3329" max="3329" width="2.7109375" style="50" customWidth="1"/>
    <col min="3330" max="3330" width="3.7109375" style="50" customWidth="1"/>
    <col min="3331" max="3331" width="31.140625" style="50" customWidth="1"/>
    <col min="3332" max="3332" width="25" style="50" customWidth="1"/>
    <col min="3333" max="3333" width="24.42578125" style="50" customWidth="1"/>
    <col min="3334" max="3334" width="4.5703125" style="50" customWidth="1"/>
    <col min="3335" max="3584" width="9.140625" style="50"/>
    <col min="3585" max="3585" width="2.7109375" style="50" customWidth="1"/>
    <col min="3586" max="3586" width="3.7109375" style="50" customWidth="1"/>
    <col min="3587" max="3587" width="31.140625" style="50" customWidth="1"/>
    <col min="3588" max="3588" width="25" style="50" customWidth="1"/>
    <col min="3589" max="3589" width="24.42578125" style="50" customWidth="1"/>
    <col min="3590" max="3590" width="4.5703125" style="50" customWidth="1"/>
    <col min="3591" max="3840" width="9.140625" style="50"/>
    <col min="3841" max="3841" width="2.7109375" style="50" customWidth="1"/>
    <col min="3842" max="3842" width="3.7109375" style="50" customWidth="1"/>
    <col min="3843" max="3843" width="31.140625" style="50" customWidth="1"/>
    <col min="3844" max="3844" width="25" style="50" customWidth="1"/>
    <col min="3845" max="3845" width="24.42578125" style="50" customWidth="1"/>
    <col min="3846" max="3846" width="4.5703125" style="50" customWidth="1"/>
    <col min="3847" max="4096" width="9.140625" style="50"/>
    <col min="4097" max="4097" width="2.7109375" style="50" customWidth="1"/>
    <col min="4098" max="4098" width="3.7109375" style="50" customWidth="1"/>
    <col min="4099" max="4099" width="31.140625" style="50" customWidth="1"/>
    <col min="4100" max="4100" width="25" style="50" customWidth="1"/>
    <col min="4101" max="4101" width="24.42578125" style="50" customWidth="1"/>
    <col min="4102" max="4102" width="4.5703125" style="50" customWidth="1"/>
    <col min="4103" max="4352" width="9.140625" style="50"/>
    <col min="4353" max="4353" width="2.7109375" style="50" customWidth="1"/>
    <col min="4354" max="4354" width="3.7109375" style="50" customWidth="1"/>
    <col min="4355" max="4355" width="31.140625" style="50" customWidth="1"/>
    <col min="4356" max="4356" width="25" style="50" customWidth="1"/>
    <col min="4357" max="4357" width="24.42578125" style="50" customWidth="1"/>
    <col min="4358" max="4358" width="4.5703125" style="50" customWidth="1"/>
    <col min="4359" max="4608" width="9.140625" style="50"/>
    <col min="4609" max="4609" width="2.7109375" style="50" customWidth="1"/>
    <col min="4610" max="4610" width="3.7109375" style="50" customWidth="1"/>
    <col min="4611" max="4611" width="31.140625" style="50" customWidth="1"/>
    <col min="4612" max="4612" width="25" style="50" customWidth="1"/>
    <col min="4613" max="4613" width="24.42578125" style="50" customWidth="1"/>
    <col min="4614" max="4614" width="4.5703125" style="50" customWidth="1"/>
    <col min="4615" max="4864" width="9.140625" style="50"/>
    <col min="4865" max="4865" width="2.7109375" style="50" customWidth="1"/>
    <col min="4866" max="4866" width="3.7109375" style="50" customWidth="1"/>
    <col min="4867" max="4867" width="31.140625" style="50" customWidth="1"/>
    <col min="4868" max="4868" width="25" style="50" customWidth="1"/>
    <col min="4869" max="4869" width="24.42578125" style="50" customWidth="1"/>
    <col min="4870" max="4870" width="4.5703125" style="50" customWidth="1"/>
    <col min="4871" max="5120" width="9.140625" style="50"/>
    <col min="5121" max="5121" width="2.7109375" style="50" customWidth="1"/>
    <col min="5122" max="5122" width="3.7109375" style="50" customWidth="1"/>
    <col min="5123" max="5123" width="31.140625" style="50" customWidth="1"/>
    <col min="5124" max="5124" width="25" style="50" customWidth="1"/>
    <col min="5125" max="5125" width="24.42578125" style="50" customWidth="1"/>
    <col min="5126" max="5126" width="4.5703125" style="50" customWidth="1"/>
    <col min="5127" max="5376" width="9.140625" style="50"/>
    <col min="5377" max="5377" width="2.7109375" style="50" customWidth="1"/>
    <col min="5378" max="5378" width="3.7109375" style="50" customWidth="1"/>
    <col min="5379" max="5379" width="31.140625" style="50" customWidth="1"/>
    <col min="5380" max="5380" width="25" style="50" customWidth="1"/>
    <col min="5381" max="5381" width="24.42578125" style="50" customWidth="1"/>
    <col min="5382" max="5382" width="4.5703125" style="50" customWidth="1"/>
    <col min="5383" max="5632" width="9.140625" style="50"/>
    <col min="5633" max="5633" width="2.7109375" style="50" customWidth="1"/>
    <col min="5634" max="5634" width="3.7109375" style="50" customWidth="1"/>
    <col min="5635" max="5635" width="31.140625" style="50" customWidth="1"/>
    <col min="5636" max="5636" width="25" style="50" customWidth="1"/>
    <col min="5637" max="5637" width="24.42578125" style="50" customWidth="1"/>
    <col min="5638" max="5638" width="4.5703125" style="50" customWidth="1"/>
    <col min="5639" max="5888" width="9.140625" style="50"/>
    <col min="5889" max="5889" width="2.7109375" style="50" customWidth="1"/>
    <col min="5890" max="5890" width="3.7109375" style="50" customWidth="1"/>
    <col min="5891" max="5891" width="31.140625" style="50" customWidth="1"/>
    <col min="5892" max="5892" width="25" style="50" customWidth="1"/>
    <col min="5893" max="5893" width="24.42578125" style="50" customWidth="1"/>
    <col min="5894" max="5894" width="4.5703125" style="50" customWidth="1"/>
    <col min="5895" max="6144" width="9.140625" style="50"/>
    <col min="6145" max="6145" width="2.7109375" style="50" customWidth="1"/>
    <col min="6146" max="6146" width="3.7109375" style="50" customWidth="1"/>
    <col min="6147" max="6147" width="31.140625" style="50" customWidth="1"/>
    <col min="6148" max="6148" width="25" style="50" customWidth="1"/>
    <col min="6149" max="6149" width="24.42578125" style="50" customWidth="1"/>
    <col min="6150" max="6150" width="4.5703125" style="50" customWidth="1"/>
    <col min="6151" max="6400" width="9.140625" style="50"/>
    <col min="6401" max="6401" width="2.7109375" style="50" customWidth="1"/>
    <col min="6402" max="6402" width="3.7109375" style="50" customWidth="1"/>
    <col min="6403" max="6403" width="31.140625" style="50" customWidth="1"/>
    <col min="6404" max="6404" width="25" style="50" customWidth="1"/>
    <col min="6405" max="6405" width="24.42578125" style="50" customWidth="1"/>
    <col min="6406" max="6406" width="4.5703125" style="50" customWidth="1"/>
    <col min="6407" max="6656" width="9.140625" style="50"/>
    <col min="6657" max="6657" width="2.7109375" style="50" customWidth="1"/>
    <col min="6658" max="6658" width="3.7109375" style="50" customWidth="1"/>
    <col min="6659" max="6659" width="31.140625" style="50" customWidth="1"/>
    <col min="6660" max="6660" width="25" style="50" customWidth="1"/>
    <col min="6661" max="6661" width="24.42578125" style="50" customWidth="1"/>
    <col min="6662" max="6662" width="4.5703125" style="50" customWidth="1"/>
    <col min="6663" max="6912" width="9.140625" style="50"/>
    <col min="6913" max="6913" width="2.7109375" style="50" customWidth="1"/>
    <col min="6914" max="6914" width="3.7109375" style="50" customWidth="1"/>
    <col min="6915" max="6915" width="31.140625" style="50" customWidth="1"/>
    <col min="6916" max="6916" width="25" style="50" customWidth="1"/>
    <col min="6917" max="6917" width="24.42578125" style="50" customWidth="1"/>
    <col min="6918" max="6918" width="4.5703125" style="50" customWidth="1"/>
    <col min="6919" max="7168" width="9.140625" style="50"/>
    <col min="7169" max="7169" width="2.7109375" style="50" customWidth="1"/>
    <col min="7170" max="7170" width="3.7109375" style="50" customWidth="1"/>
    <col min="7171" max="7171" width="31.140625" style="50" customWidth="1"/>
    <col min="7172" max="7172" width="25" style="50" customWidth="1"/>
    <col min="7173" max="7173" width="24.42578125" style="50" customWidth="1"/>
    <col min="7174" max="7174" width="4.5703125" style="50" customWidth="1"/>
    <col min="7175" max="7424" width="9.140625" style="50"/>
    <col min="7425" max="7425" width="2.7109375" style="50" customWidth="1"/>
    <col min="7426" max="7426" width="3.7109375" style="50" customWidth="1"/>
    <col min="7427" max="7427" width="31.140625" style="50" customWidth="1"/>
    <col min="7428" max="7428" width="25" style="50" customWidth="1"/>
    <col min="7429" max="7429" width="24.42578125" style="50" customWidth="1"/>
    <col min="7430" max="7430" width="4.5703125" style="50" customWidth="1"/>
    <col min="7431" max="7680" width="9.140625" style="50"/>
    <col min="7681" max="7681" width="2.7109375" style="50" customWidth="1"/>
    <col min="7682" max="7682" width="3.7109375" style="50" customWidth="1"/>
    <col min="7683" max="7683" width="31.140625" style="50" customWidth="1"/>
    <col min="7684" max="7684" width="25" style="50" customWidth="1"/>
    <col min="7685" max="7685" width="24.42578125" style="50" customWidth="1"/>
    <col min="7686" max="7686" width="4.5703125" style="50" customWidth="1"/>
    <col min="7687" max="7936" width="9.140625" style="50"/>
    <col min="7937" max="7937" width="2.7109375" style="50" customWidth="1"/>
    <col min="7938" max="7938" width="3.7109375" style="50" customWidth="1"/>
    <col min="7939" max="7939" width="31.140625" style="50" customWidth="1"/>
    <col min="7940" max="7940" width="25" style="50" customWidth="1"/>
    <col min="7941" max="7941" width="24.42578125" style="50" customWidth="1"/>
    <col min="7942" max="7942" width="4.5703125" style="50" customWidth="1"/>
    <col min="7943" max="8192" width="9.140625" style="50"/>
    <col min="8193" max="8193" width="2.7109375" style="50" customWidth="1"/>
    <col min="8194" max="8194" width="3.7109375" style="50" customWidth="1"/>
    <col min="8195" max="8195" width="31.140625" style="50" customWidth="1"/>
    <col min="8196" max="8196" width="25" style="50" customWidth="1"/>
    <col min="8197" max="8197" width="24.42578125" style="50" customWidth="1"/>
    <col min="8198" max="8198" width="4.5703125" style="50" customWidth="1"/>
    <col min="8199" max="8448" width="9.140625" style="50"/>
    <col min="8449" max="8449" width="2.7109375" style="50" customWidth="1"/>
    <col min="8450" max="8450" width="3.7109375" style="50" customWidth="1"/>
    <col min="8451" max="8451" width="31.140625" style="50" customWidth="1"/>
    <col min="8452" max="8452" width="25" style="50" customWidth="1"/>
    <col min="8453" max="8453" width="24.42578125" style="50" customWidth="1"/>
    <col min="8454" max="8454" width="4.5703125" style="50" customWidth="1"/>
    <col min="8455" max="8704" width="9.140625" style="50"/>
    <col min="8705" max="8705" width="2.7109375" style="50" customWidth="1"/>
    <col min="8706" max="8706" width="3.7109375" style="50" customWidth="1"/>
    <col min="8707" max="8707" width="31.140625" style="50" customWidth="1"/>
    <col min="8708" max="8708" width="25" style="50" customWidth="1"/>
    <col min="8709" max="8709" width="24.42578125" style="50" customWidth="1"/>
    <col min="8710" max="8710" width="4.5703125" style="50" customWidth="1"/>
    <col min="8711" max="8960" width="9.140625" style="50"/>
    <col min="8961" max="8961" width="2.7109375" style="50" customWidth="1"/>
    <col min="8962" max="8962" width="3.7109375" style="50" customWidth="1"/>
    <col min="8963" max="8963" width="31.140625" style="50" customWidth="1"/>
    <col min="8964" max="8964" width="25" style="50" customWidth="1"/>
    <col min="8965" max="8965" width="24.42578125" style="50" customWidth="1"/>
    <col min="8966" max="8966" width="4.5703125" style="50" customWidth="1"/>
    <col min="8967" max="9216" width="9.140625" style="50"/>
    <col min="9217" max="9217" width="2.7109375" style="50" customWidth="1"/>
    <col min="9218" max="9218" width="3.7109375" style="50" customWidth="1"/>
    <col min="9219" max="9219" width="31.140625" style="50" customWidth="1"/>
    <col min="9220" max="9220" width="25" style="50" customWidth="1"/>
    <col min="9221" max="9221" width="24.42578125" style="50" customWidth="1"/>
    <col min="9222" max="9222" width="4.5703125" style="50" customWidth="1"/>
    <col min="9223" max="9472" width="9.140625" style="50"/>
    <col min="9473" max="9473" width="2.7109375" style="50" customWidth="1"/>
    <col min="9474" max="9474" width="3.7109375" style="50" customWidth="1"/>
    <col min="9475" max="9475" width="31.140625" style="50" customWidth="1"/>
    <col min="9476" max="9476" width="25" style="50" customWidth="1"/>
    <col min="9477" max="9477" width="24.42578125" style="50" customWidth="1"/>
    <col min="9478" max="9478" width="4.5703125" style="50" customWidth="1"/>
    <col min="9479" max="9728" width="9.140625" style="50"/>
    <col min="9729" max="9729" width="2.7109375" style="50" customWidth="1"/>
    <col min="9730" max="9730" width="3.7109375" style="50" customWidth="1"/>
    <col min="9731" max="9731" width="31.140625" style="50" customWidth="1"/>
    <col min="9732" max="9732" width="25" style="50" customWidth="1"/>
    <col min="9733" max="9733" width="24.42578125" style="50" customWidth="1"/>
    <col min="9734" max="9734" width="4.5703125" style="50" customWidth="1"/>
    <col min="9735" max="9984" width="9.140625" style="50"/>
    <col min="9985" max="9985" width="2.7109375" style="50" customWidth="1"/>
    <col min="9986" max="9986" width="3.7109375" style="50" customWidth="1"/>
    <col min="9987" max="9987" width="31.140625" style="50" customWidth="1"/>
    <col min="9988" max="9988" width="25" style="50" customWidth="1"/>
    <col min="9989" max="9989" width="24.42578125" style="50" customWidth="1"/>
    <col min="9990" max="9990" width="4.5703125" style="50" customWidth="1"/>
    <col min="9991" max="10240" width="9.140625" style="50"/>
    <col min="10241" max="10241" width="2.7109375" style="50" customWidth="1"/>
    <col min="10242" max="10242" width="3.7109375" style="50" customWidth="1"/>
    <col min="10243" max="10243" width="31.140625" style="50" customWidth="1"/>
    <col min="10244" max="10244" width="25" style="50" customWidth="1"/>
    <col min="10245" max="10245" width="24.42578125" style="50" customWidth="1"/>
    <col min="10246" max="10246" width="4.5703125" style="50" customWidth="1"/>
    <col min="10247" max="10496" width="9.140625" style="50"/>
    <col min="10497" max="10497" width="2.7109375" style="50" customWidth="1"/>
    <col min="10498" max="10498" width="3.7109375" style="50" customWidth="1"/>
    <col min="10499" max="10499" width="31.140625" style="50" customWidth="1"/>
    <col min="10500" max="10500" width="25" style="50" customWidth="1"/>
    <col min="10501" max="10501" width="24.42578125" style="50" customWidth="1"/>
    <col min="10502" max="10502" width="4.5703125" style="50" customWidth="1"/>
    <col min="10503" max="10752" width="9.140625" style="50"/>
    <col min="10753" max="10753" width="2.7109375" style="50" customWidth="1"/>
    <col min="10754" max="10754" width="3.7109375" style="50" customWidth="1"/>
    <col min="10755" max="10755" width="31.140625" style="50" customWidth="1"/>
    <col min="10756" max="10756" width="25" style="50" customWidth="1"/>
    <col min="10757" max="10757" width="24.42578125" style="50" customWidth="1"/>
    <col min="10758" max="10758" width="4.5703125" style="50" customWidth="1"/>
    <col min="10759" max="11008" width="9.140625" style="50"/>
    <col min="11009" max="11009" width="2.7109375" style="50" customWidth="1"/>
    <col min="11010" max="11010" width="3.7109375" style="50" customWidth="1"/>
    <col min="11011" max="11011" width="31.140625" style="50" customWidth="1"/>
    <col min="11012" max="11012" width="25" style="50" customWidth="1"/>
    <col min="11013" max="11013" width="24.42578125" style="50" customWidth="1"/>
    <col min="11014" max="11014" width="4.5703125" style="50" customWidth="1"/>
    <col min="11015" max="11264" width="9.140625" style="50"/>
    <col min="11265" max="11265" width="2.7109375" style="50" customWidth="1"/>
    <col min="11266" max="11266" width="3.7109375" style="50" customWidth="1"/>
    <col min="11267" max="11267" width="31.140625" style="50" customWidth="1"/>
    <col min="11268" max="11268" width="25" style="50" customWidth="1"/>
    <col min="11269" max="11269" width="24.42578125" style="50" customWidth="1"/>
    <col min="11270" max="11270" width="4.5703125" style="50" customWidth="1"/>
    <col min="11271" max="11520" width="9.140625" style="50"/>
    <col min="11521" max="11521" width="2.7109375" style="50" customWidth="1"/>
    <col min="11522" max="11522" width="3.7109375" style="50" customWidth="1"/>
    <col min="11523" max="11523" width="31.140625" style="50" customWidth="1"/>
    <col min="11524" max="11524" width="25" style="50" customWidth="1"/>
    <col min="11525" max="11525" width="24.42578125" style="50" customWidth="1"/>
    <col min="11526" max="11526" width="4.5703125" style="50" customWidth="1"/>
    <col min="11527" max="11776" width="9.140625" style="50"/>
    <col min="11777" max="11777" width="2.7109375" style="50" customWidth="1"/>
    <col min="11778" max="11778" width="3.7109375" style="50" customWidth="1"/>
    <col min="11779" max="11779" width="31.140625" style="50" customWidth="1"/>
    <col min="11780" max="11780" width="25" style="50" customWidth="1"/>
    <col min="11781" max="11781" width="24.42578125" style="50" customWidth="1"/>
    <col min="11782" max="11782" width="4.5703125" style="50" customWidth="1"/>
    <col min="11783" max="12032" width="9.140625" style="50"/>
    <col min="12033" max="12033" width="2.7109375" style="50" customWidth="1"/>
    <col min="12034" max="12034" width="3.7109375" style="50" customWidth="1"/>
    <col min="12035" max="12035" width="31.140625" style="50" customWidth="1"/>
    <col min="12036" max="12036" width="25" style="50" customWidth="1"/>
    <col min="12037" max="12037" width="24.42578125" style="50" customWidth="1"/>
    <col min="12038" max="12038" width="4.5703125" style="50" customWidth="1"/>
    <col min="12039" max="12288" width="9.140625" style="50"/>
    <col min="12289" max="12289" width="2.7109375" style="50" customWidth="1"/>
    <col min="12290" max="12290" width="3.7109375" style="50" customWidth="1"/>
    <col min="12291" max="12291" width="31.140625" style="50" customWidth="1"/>
    <col min="12292" max="12292" width="25" style="50" customWidth="1"/>
    <col min="12293" max="12293" width="24.42578125" style="50" customWidth="1"/>
    <col min="12294" max="12294" width="4.5703125" style="50" customWidth="1"/>
    <col min="12295" max="12544" width="9.140625" style="50"/>
    <col min="12545" max="12545" width="2.7109375" style="50" customWidth="1"/>
    <col min="12546" max="12546" width="3.7109375" style="50" customWidth="1"/>
    <col min="12547" max="12547" width="31.140625" style="50" customWidth="1"/>
    <col min="12548" max="12548" width="25" style="50" customWidth="1"/>
    <col min="12549" max="12549" width="24.42578125" style="50" customWidth="1"/>
    <col min="12550" max="12550" width="4.5703125" style="50" customWidth="1"/>
    <col min="12551" max="12800" width="9.140625" style="50"/>
    <col min="12801" max="12801" width="2.7109375" style="50" customWidth="1"/>
    <col min="12802" max="12802" width="3.7109375" style="50" customWidth="1"/>
    <col min="12803" max="12803" width="31.140625" style="50" customWidth="1"/>
    <col min="12804" max="12804" width="25" style="50" customWidth="1"/>
    <col min="12805" max="12805" width="24.42578125" style="50" customWidth="1"/>
    <col min="12806" max="12806" width="4.5703125" style="50" customWidth="1"/>
    <col min="12807" max="13056" width="9.140625" style="50"/>
    <col min="13057" max="13057" width="2.7109375" style="50" customWidth="1"/>
    <col min="13058" max="13058" width="3.7109375" style="50" customWidth="1"/>
    <col min="13059" max="13059" width="31.140625" style="50" customWidth="1"/>
    <col min="13060" max="13060" width="25" style="50" customWidth="1"/>
    <col min="13061" max="13061" width="24.42578125" style="50" customWidth="1"/>
    <col min="13062" max="13062" width="4.5703125" style="50" customWidth="1"/>
    <col min="13063" max="13312" width="9.140625" style="50"/>
    <col min="13313" max="13313" width="2.7109375" style="50" customWidth="1"/>
    <col min="13314" max="13314" width="3.7109375" style="50" customWidth="1"/>
    <col min="13315" max="13315" width="31.140625" style="50" customWidth="1"/>
    <col min="13316" max="13316" width="25" style="50" customWidth="1"/>
    <col min="13317" max="13317" width="24.42578125" style="50" customWidth="1"/>
    <col min="13318" max="13318" width="4.5703125" style="50" customWidth="1"/>
    <col min="13319" max="13568" width="9.140625" style="50"/>
    <col min="13569" max="13569" width="2.7109375" style="50" customWidth="1"/>
    <col min="13570" max="13570" width="3.7109375" style="50" customWidth="1"/>
    <col min="13571" max="13571" width="31.140625" style="50" customWidth="1"/>
    <col min="13572" max="13572" width="25" style="50" customWidth="1"/>
    <col min="13573" max="13573" width="24.42578125" style="50" customWidth="1"/>
    <col min="13574" max="13574" width="4.5703125" style="50" customWidth="1"/>
    <col min="13575" max="13824" width="9.140625" style="50"/>
    <col min="13825" max="13825" width="2.7109375" style="50" customWidth="1"/>
    <col min="13826" max="13826" width="3.7109375" style="50" customWidth="1"/>
    <col min="13827" max="13827" width="31.140625" style="50" customWidth="1"/>
    <col min="13828" max="13828" width="25" style="50" customWidth="1"/>
    <col min="13829" max="13829" width="24.42578125" style="50" customWidth="1"/>
    <col min="13830" max="13830" width="4.5703125" style="50" customWidth="1"/>
    <col min="13831" max="14080" width="9.140625" style="50"/>
    <col min="14081" max="14081" width="2.7109375" style="50" customWidth="1"/>
    <col min="14082" max="14082" width="3.7109375" style="50" customWidth="1"/>
    <col min="14083" max="14083" width="31.140625" style="50" customWidth="1"/>
    <col min="14084" max="14084" width="25" style="50" customWidth="1"/>
    <col min="14085" max="14085" width="24.42578125" style="50" customWidth="1"/>
    <col min="14086" max="14086" width="4.5703125" style="50" customWidth="1"/>
    <col min="14087" max="14336" width="9.140625" style="50"/>
    <col min="14337" max="14337" width="2.7109375" style="50" customWidth="1"/>
    <col min="14338" max="14338" width="3.7109375" style="50" customWidth="1"/>
    <col min="14339" max="14339" width="31.140625" style="50" customWidth="1"/>
    <col min="14340" max="14340" width="25" style="50" customWidth="1"/>
    <col min="14341" max="14341" width="24.42578125" style="50" customWidth="1"/>
    <col min="14342" max="14342" width="4.5703125" style="50" customWidth="1"/>
    <col min="14343" max="14592" width="9.140625" style="50"/>
    <col min="14593" max="14593" width="2.7109375" style="50" customWidth="1"/>
    <col min="14594" max="14594" width="3.7109375" style="50" customWidth="1"/>
    <col min="14595" max="14595" width="31.140625" style="50" customWidth="1"/>
    <col min="14596" max="14596" width="25" style="50" customWidth="1"/>
    <col min="14597" max="14597" width="24.42578125" style="50" customWidth="1"/>
    <col min="14598" max="14598" width="4.5703125" style="50" customWidth="1"/>
    <col min="14599" max="14848" width="9.140625" style="50"/>
    <col min="14849" max="14849" width="2.7109375" style="50" customWidth="1"/>
    <col min="14850" max="14850" width="3.7109375" style="50" customWidth="1"/>
    <col min="14851" max="14851" width="31.140625" style="50" customWidth="1"/>
    <col min="14852" max="14852" width="25" style="50" customWidth="1"/>
    <col min="14853" max="14853" width="24.42578125" style="50" customWidth="1"/>
    <col min="14854" max="14854" width="4.5703125" style="50" customWidth="1"/>
    <col min="14855" max="15104" width="9.140625" style="50"/>
    <col min="15105" max="15105" width="2.7109375" style="50" customWidth="1"/>
    <col min="15106" max="15106" width="3.7109375" style="50" customWidth="1"/>
    <col min="15107" max="15107" width="31.140625" style="50" customWidth="1"/>
    <col min="15108" max="15108" width="25" style="50" customWidth="1"/>
    <col min="15109" max="15109" width="24.42578125" style="50" customWidth="1"/>
    <col min="15110" max="15110" width="4.5703125" style="50" customWidth="1"/>
    <col min="15111" max="15360" width="9.140625" style="50"/>
    <col min="15361" max="15361" width="2.7109375" style="50" customWidth="1"/>
    <col min="15362" max="15362" width="3.7109375" style="50" customWidth="1"/>
    <col min="15363" max="15363" width="31.140625" style="50" customWidth="1"/>
    <col min="15364" max="15364" width="25" style="50" customWidth="1"/>
    <col min="15365" max="15365" width="24.42578125" style="50" customWidth="1"/>
    <col min="15366" max="15366" width="4.5703125" style="50" customWidth="1"/>
    <col min="15367" max="15616" width="9.140625" style="50"/>
    <col min="15617" max="15617" width="2.7109375" style="50" customWidth="1"/>
    <col min="15618" max="15618" width="3.7109375" style="50" customWidth="1"/>
    <col min="15619" max="15619" width="31.140625" style="50" customWidth="1"/>
    <col min="15620" max="15620" width="25" style="50" customWidth="1"/>
    <col min="15621" max="15621" width="24.42578125" style="50" customWidth="1"/>
    <col min="15622" max="15622" width="4.5703125" style="50" customWidth="1"/>
    <col min="15623" max="15872" width="9.140625" style="50"/>
    <col min="15873" max="15873" width="2.7109375" style="50" customWidth="1"/>
    <col min="15874" max="15874" width="3.7109375" style="50" customWidth="1"/>
    <col min="15875" max="15875" width="31.140625" style="50" customWidth="1"/>
    <col min="15876" max="15876" width="25" style="50" customWidth="1"/>
    <col min="15877" max="15877" width="24.42578125" style="50" customWidth="1"/>
    <col min="15878" max="15878" width="4.5703125" style="50" customWidth="1"/>
    <col min="15879" max="16128" width="9.140625" style="50"/>
    <col min="16129" max="16129" width="2.7109375" style="50" customWidth="1"/>
    <col min="16130" max="16130" width="3.7109375" style="50" customWidth="1"/>
    <col min="16131" max="16131" width="31.140625" style="50" customWidth="1"/>
    <col min="16132" max="16132" width="25" style="50" customWidth="1"/>
    <col min="16133" max="16133" width="24.42578125" style="50" customWidth="1"/>
    <col min="16134" max="16134" width="4.5703125" style="50" customWidth="1"/>
    <col min="16135" max="16384" width="9.140625" style="50"/>
  </cols>
  <sheetData>
    <row r="2" spans="1:6" ht="15.6" customHeight="1">
      <c r="A2" s="109"/>
      <c r="B2" s="486" t="s">
        <v>386</v>
      </c>
      <c r="C2" s="486"/>
      <c r="D2" s="109"/>
      <c r="E2" s="111"/>
      <c r="F2" s="109"/>
    </row>
    <row r="3" spans="1:6">
      <c r="A3" s="109"/>
      <c r="B3" s="486"/>
      <c r="C3" s="486"/>
      <c r="D3" s="109"/>
      <c r="E3" s="111"/>
      <c r="F3" s="109"/>
    </row>
    <row r="4" spans="1:6">
      <c r="A4" s="109"/>
      <c r="B4" s="109"/>
      <c r="C4" s="109"/>
      <c r="D4" s="109"/>
      <c r="E4" s="109"/>
      <c r="F4" s="109"/>
    </row>
    <row r="5" spans="1:6" ht="35.450000000000003" customHeight="1">
      <c r="A5" s="109"/>
      <c r="B5" s="469" t="s">
        <v>658</v>
      </c>
      <c r="C5" s="469"/>
      <c r="D5" s="469"/>
      <c r="E5" s="469"/>
      <c r="F5" s="109"/>
    </row>
    <row r="6" spans="1:6" ht="1.1499999999999999" customHeight="1" thickBot="1">
      <c r="A6" s="109"/>
      <c r="B6" s="110"/>
      <c r="C6" s="110"/>
      <c r="D6" s="110"/>
      <c r="E6" s="111" t="s">
        <v>114</v>
      </c>
      <c r="F6" s="109"/>
    </row>
    <row r="7" spans="1:6" s="314" customFormat="1" ht="26.25" thickTop="1">
      <c r="A7" s="311"/>
      <c r="B7" s="487" t="s">
        <v>81</v>
      </c>
      <c r="C7" s="489" t="s">
        <v>97</v>
      </c>
      <c r="D7" s="312" t="s">
        <v>659</v>
      </c>
      <c r="E7" s="313" t="s">
        <v>660</v>
      </c>
      <c r="F7" s="311"/>
    </row>
    <row r="8" spans="1:6" s="314" customFormat="1" ht="26.25" thickBot="1">
      <c r="A8" s="311"/>
      <c r="B8" s="488"/>
      <c r="C8" s="490"/>
      <c r="D8" s="315" t="s">
        <v>661</v>
      </c>
      <c r="E8" s="316" t="s">
        <v>662</v>
      </c>
      <c r="F8" s="311"/>
    </row>
    <row r="9" spans="1:6" ht="10.9" customHeight="1" thickBot="1">
      <c r="A9" s="109"/>
      <c r="B9" s="317">
        <v>1</v>
      </c>
      <c r="C9" s="318">
        <v>2</v>
      </c>
      <c r="D9" s="318">
        <v>3</v>
      </c>
      <c r="E9" s="319">
        <v>4</v>
      </c>
      <c r="F9" s="109"/>
    </row>
    <row r="10" spans="1:6" ht="15.75">
      <c r="A10" s="109"/>
      <c r="B10" s="320">
        <v>1</v>
      </c>
      <c r="C10" s="321" t="s">
        <v>663</v>
      </c>
      <c r="D10" s="322">
        <v>0</v>
      </c>
      <c r="E10" s="323">
        <v>0</v>
      </c>
      <c r="F10" s="109"/>
    </row>
    <row r="11" spans="1:6" ht="45">
      <c r="A11" s="109"/>
      <c r="B11" s="324">
        <v>2</v>
      </c>
      <c r="C11" s="325" t="s">
        <v>664</v>
      </c>
      <c r="D11" s="326">
        <v>0</v>
      </c>
      <c r="E11" s="327">
        <v>0</v>
      </c>
      <c r="F11" s="109"/>
    </row>
    <row r="12" spans="1:6" ht="15.75">
      <c r="A12" s="109"/>
      <c r="B12" s="324">
        <v>3</v>
      </c>
      <c r="C12" s="325" t="s">
        <v>665</v>
      </c>
      <c r="D12" s="326">
        <v>0</v>
      </c>
      <c r="E12" s="327">
        <v>0</v>
      </c>
      <c r="F12" s="109"/>
    </row>
    <row r="13" spans="1:6" ht="30">
      <c r="A13" s="109"/>
      <c r="B13" s="324">
        <v>4</v>
      </c>
      <c r="C13" s="325" t="s">
        <v>666</v>
      </c>
      <c r="D13" s="326">
        <v>0</v>
      </c>
      <c r="E13" s="327">
        <v>0</v>
      </c>
      <c r="F13" s="109"/>
    </row>
    <row r="14" spans="1:6" ht="15.75">
      <c r="A14" s="109"/>
      <c r="B14" s="324">
        <v>5</v>
      </c>
      <c r="C14" s="325" t="s">
        <v>667</v>
      </c>
      <c r="D14" s="326">
        <v>0</v>
      </c>
      <c r="E14" s="327">
        <v>0</v>
      </c>
      <c r="F14" s="109"/>
    </row>
    <row r="15" spans="1:6" ht="15.75">
      <c r="A15" s="109"/>
      <c r="B15" s="324">
        <v>6</v>
      </c>
      <c r="C15" s="325" t="s">
        <v>668</v>
      </c>
      <c r="D15" s="326">
        <v>0</v>
      </c>
      <c r="E15" s="327">
        <v>0</v>
      </c>
      <c r="F15" s="109"/>
    </row>
    <row r="16" spans="1:6" ht="15.75">
      <c r="A16" s="109"/>
      <c r="B16" s="324">
        <v>7</v>
      </c>
      <c r="C16" s="325" t="s">
        <v>669</v>
      </c>
      <c r="D16" s="326">
        <v>0</v>
      </c>
      <c r="E16" s="327">
        <v>0</v>
      </c>
      <c r="F16" s="109"/>
    </row>
    <row r="17" spans="1:6" ht="45">
      <c r="A17" s="109"/>
      <c r="B17" s="324">
        <v>8</v>
      </c>
      <c r="C17" s="325" t="s">
        <v>670</v>
      </c>
      <c r="D17" s="326">
        <v>0</v>
      </c>
      <c r="E17" s="327">
        <v>0</v>
      </c>
      <c r="F17" s="109"/>
    </row>
    <row r="18" spans="1:6" ht="30">
      <c r="A18" s="109"/>
      <c r="B18" s="324">
        <v>9</v>
      </c>
      <c r="C18" s="328" t="s">
        <v>671</v>
      </c>
      <c r="D18" s="326">
        <v>0</v>
      </c>
      <c r="E18" s="327">
        <v>0</v>
      </c>
      <c r="F18" s="109"/>
    </row>
    <row r="19" spans="1:6" ht="15.75">
      <c r="A19" s="109"/>
      <c r="B19" s="329">
        <v>10</v>
      </c>
      <c r="C19" s="330" t="s">
        <v>672</v>
      </c>
      <c r="D19" s="331">
        <v>0</v>
      </c>
      <c r="E19" s="332">
        <v>0</v>
      </c>
      <c r="F19" s="109"/>
    </row>
    <row r="20" spans="1:6" ht="15.75">
      <c r="A20" s="109"/>
      <c r="B20" s="333"/>
      <c r="C20" s="334" t="s">
        <v>673</v>
      </c>
      <c r="D20" s="335">
        <v>0</v>
      </c>
      <c r="E20" s="336">
        <v>0</v>
      </c>
      <c r="F20" s="109"/>
    </row>
    <row r="21" spans="1:6" ht="15.75">
      <c r="A21" s="109"/>
      <c r="B21" s="333"/>
      <c r="C21" s="334" t="s">
        <v>674</v>
      </c>
      <c r="D21" s="335">
        <v>0</v>
      </c>
      <c r="E21" s="336">
        <v>0</v>
      </c>
      <c r="F21" s="109"/>
    </row>
    <row r="22" spans="1:6" ht="15.75">
      <c r="A22" s="109"/>
      <c r="B22" s="333"/>
      <c r="C22" s="334" t="s">
        <v>675</v>
      </c>
      <c r="D22" s="335">
        <v>0</v>
      </c>
      <c r="E22" s="336">
        <v>0</v>
      </c>
      <c r="F22" s="109"/>
    </row>
    <row r="23" spans="1:6" ht="15.75">
      <c r="A23" s="109"/>
      <c r="B23" s="333"/>
      <c r="C23" s="334" t="s">
        <v>676</v>
      </c>
      <c r="D23" s="335">
        <v>0</v>
      </c>
      <c r="E23" s="336">
        <v>0</v>
      </c>
      <c r="F23" s="109"/>
    </row>
    <row r="24" spans="1:6" ht="15.75">
      <c r="A24" s="109"/>
      <c r="B24" s="333"/>
      <c r="C24" s="334" t="s">
        <v>677</v>
      </c>
      <c r="D24" s="335">
        <v>0</v>
      </c>
      <c r="E24" s="336">
        <v>0</v>
      </c>
      <c r="F24" s="109"/>
    </row>
    <row r="25" spans="1:6" ht="15.75">
      <c r="A25" s="109"/>
      <c r="B25" s="337"/>
      <c r="C25" s="338" t="s">
        <v>678</v>
      </c>
      <c r="D25" s="339">
        <v>0</v>
      </c>
      <c r="E25" s="340">
        <v>0</v>
      </c>
      <c r="F25" s="109"/>
    </row>
    <row r="26" spans="1:6" ht="30">
      <c r="A26" s="109"/>
      <c r="B26" s="324">
        <v>11</v>
      </c>
      <c r="C26" s="325" t="s">
        <v>679</v>
      </c>
      <c r="D26" s="326">
        <v>0</v>
      </c>
      <c r="E26" s="327">
        <v>0</v>
      </c>
      <c r="F26" s="109"/>
    </row>
    <row r="27" spans="1:6" ht="15.75">
      <c r="A27" s="109"/>
      <c r="B27" s="324">
        <v>12</v>
      </c>
      <c r="C27" s="325" t="s">
        <v>680</v>
      </c>
      <c r="D27" s="326">
        <v>0</v>
      </c>
      <c r="E27" s="327">
        <v>0</v>
      </c>
      <c r="F27" s="109"/>
    </row>
    <row r="28" spans="1:6" ht="30">
      <c r="A28" s="109"/>
      <c r="B28" s="324">
        <v>13</v>
      </c>
      <c r="C28" s="325" t="s">
        <v>681</v>
      </c>
      <c r="D28" s="326">
        <v>0</v>
      </c>
      <c r="E28" s="327">
        <v>0</v>
      </c>
      <c r="F28" s="109"/>
    </row>
    <row r="29" spans="1:6" ht="15.75">
      <c r="A29" s="109"/>
      <c r="B29" s="324">
        <v>14</v>
      </c>
      <c r="C29" s="325" t="s">
        <v>682</v>
      </c>
      <c r="D29" s="326">
        <v>0</v>
      </c>
      <c r="E29" s="327">
        <v>0</v>
      </c>
      <c r="F29" s="109"/>
    </row>
    <row r="30" spans="1:6" ht="16.5" thickBot="1">
      <c r="A30" s="109"/>
      <c r="B30" s="341">
        <v>15</v>
      </c>
      <c r="C30" s="342" t="s">
        <v>683</v>
      </c>
      <c r="D30" s="343">
        <v>47475.71</v>
      </c>
      <c r="E30" s="344">
        <v>0</v>
      </c>
      <c r="F30" s="109"/>
    </row>
    <row r="31" spans="1:6" s="314" customFormat="1" ht="21.6" customHeight="1" thickBot="1">
      <c r="A31" s="311"/>
      <c r="B31" s="345" t="s">
        <v>684</v>
      </c>
      <c r="C31" s="346"/>
      <c r="D31" s="347">
        <v>47475.71</v>
      </c>
      <c r="E31" s="348">
        <v>0</v>
      </c>
      <c r="F31" s="311"/>
    </row>
    <row r="32" spans="1:6" ht="3.6" customHeight="1" thickTop="1">
      <c r="A32" s="109"/>
      <c r="B32" s="171"/>
      <c r="C32" s="171"/>
      <c r="D32" s="171"/>
      <c r="E32" s="171"/>
      <c r="F32" s="109"/>
    </row>
    <row r="33" spans="1:6">
      <c r="A33" s="109"/>
      <c r="B33" s="349" t="s">
        <v>685</v>
      </c>
      <c r="C33" s="350"/>
      <c r="D33" s="350"/>
      <c r="E33" s="350"/>
      <c r="F33" s="109"/>
    </row>
    <row r="34" spans="1:6">
      <c r="A34" s="109"/>
      <c r="B34" s="171"/>
      <c r="C34" s="171"/>
      <c r="D34" s="171"/>
      <c r="E34" s="171"/>
      <c r="F34" s="109"/>
    </row>
    <row r="37" spans="1:6" ht="19.149999999999999" customHeight="1">
      <c r="C37" s="66" t="s">
        <v>686</v>
      </c>
      <c r="D37" s="66" t="s">
        <v>687</v>
      </c>
      <c r="E37" s="66" t="s">
        <v>688</v>
      </c>
    </row>
    <row r="38" spans="1:6" ht="52.9" customHeight="1">
      <c r="C38" s="68" t="s">
        <v>76</v>
      </c>
      <c r="D38" s="234" t="s">
        <v>77</v>
      </c>
      <c r="E38" s="6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2:F38"/>
  <sheetViews>
    <sheetView showGridLines="0" showOutlineSymbols="0" topLeftCell="A22" workbookViewId="0">
      <selection activeCell="H28" sqref="H28"/>
    </sheetView>
  </sheetViews>
  <sheetFormatPr defaultColWidth="9.140625" defaultRowHeight="15"/>
  <cols>
    <col min="1" max="1" width="2.7109375" style="50" customWidth="1"/>
    <col min="2" max="2" width="3.7109375" style="50" customWidth="1"/>
    <col min="3" max="3" width="31.140625" style="50" customWidth="1"/>
    <col min="4" max="4" width="25" style="50" customWidth="1"/>
    <col min="5" max="5" width="24.42578125" style="50" customWidth="1"/>
    <col min="6" max="6" width="4.5703125" style="50" customWidth="1"/>
    <col min="7" max="256" width="9.140625" style="50"/>
    <col min="257" max="257" width="2.7109375" style="50" customWidth="1"/>
    <col min="258" max="258" width="3.7109375" style="50" customWidth="1"/>
    <col min="259" max="259" width="31.140625" style="50" customWidth="1"/>
    <col min="260" max="260" width="25" style="50" customWidth="1"/>
    <col min="261" max="261" width="24.42578125" style="50" customWidth="1"/>
    <col min="262" max="262" width="4.5703125" style="50" customWidth="1"/>
    <col min="263" max="512" width="9.140625" style="50"/>
    <col min="513" max="513" width="2.7109375" style="50" customWidth="1"/>
    <col min="514" max="514" width="3.7109375" style="50" customWidth="1"/>
    <col min="515" max="515" width="31.140625" style="50" customWidth="1"/>
    <col min="516" max="516" width="25" style="50" customWidth="1"/>
    <col min="517" max="517" width="24.42578125" style="50" customWidth="1"/>
    <col min="518" max="518" width="4.5703125" style="50" customWidth="1"/>
    <col min="519" max="768" width="9.140625" style="50"/>
    <col min="769" max="769" width="2.7109375" style="50" customWidth="1"/>
    <col min="770" max="770" width="3.7109375" style="50" customWidth="1"/>
    <col min="771" max="771" width="31.140625" style="50" customWidth="1"/>
    <col min="772" max="772" width="25" style="50" customWidth="1"/>
    <col min="773" max="773" width="24.42578125" style="50" customWidth="1"/>
    <col min="774" max="774" width="4.5703125" style="50" customWidth="1"/>
    <col min="775" max="1024" width="9.140625" style="50"/>
    <col min="1025" max="1025" width="2.7109375" style="50" customWidth="1"/>
    <col min="1026" max="1026" width="3.7109375" style="50" customWidth="1"/>
    <col min="1027" max="1027" width="31.140625" style="50" customWidth="1"/>
    <col min="1028" max="1028" width="25" style="50" customWidth="1"/>
    <col min="1029" max="1029" width="24.42578125" style="50" customWidth="1"/>
    <col min="1030" max="1030" width="4.5703125" style="50" customWidth="1"/>
    <col min="1031" max="1280" width="9.140625" style="50"/>
    <col min="1281" max="1281" width="2.7109375" style="50" customWidth="1"/>
    <col min="1282" max="1282" width="3.7109375" style="50" customWidth="1"/>
    <col min="1283" max="1283" width="31.140625" style="50" customWidth="1"/>
    <col min="1284" max="1284" width="25" style="50" customWidth="1"/>
    <col min="1285" max="1285" width="24.42578125" style="50" customWidth="1"/>
    <col min="1286" max="1286" width="4.5703125" style="50" customWidth="1"/>
    <col min="1287" max="1536" width="9.140625" style="50"/>
    <col min="1537" max="1537" width="2.7109375" style="50" customWidth="1"/>
    <col min="1538" max="1538" width="3.7109375" style="50" customWidth="1"/>
    <col min="1539" max="1539" width="31.140625" style="50" customWidth="1"/>
    <col min="1540" max="1540" width="25" style="50" customWidth="1"/>
    <col min="1541" max="1541" width="24.42578125" style="50" customWidth="1"/>
    <col min="1542" max="1542" width="4.5703125" style="50" customWidth="1"/>
    <col min="1543" max="1792" width="9.140625" style="50"/>
    <col min="1793" max="1793" width="2.7109375" style="50" customWidth="1"/>
    <col min="1794" max="1794" width="3.7109375" style="50" customWidth="1"/>
    <col min="1795" max="1795" width="31.140625" style="50" customWidth="1"/>
    <col min="1796" max="1796" width="25" style="50" customWidth="1"/>
    <col min="1797" max="1797" width="24.42578125" style="50" customWidth="1"/>
    <col min="1798" max="1798" width="4.5703125" style="50" customWidth="1"/>
    <col min="1799" max="2048" width="9.140625" style="50"/>
    <col min="2049" max="2049" width="2.7109375" style="50" customWidth="1"/>
    <col min="2050" max="2050" width="3.7109375" style="50" customWidth="1"/>
    <col min="2051" max="2051" width="31.140625" style="50" customWidth="1"/>
    <col min="2052" max="2052" width="25" style="50" customWidth="1"/>
    <col min="2053" max="2053" width="24.42578125" style="50" customWidth="1"/>
    <col min="2054" max="2054" width="4.5703125" style="50" customWidth="1"/>
    <col min="2055" max="2304" width="9.140625" style="50"/>
    <col min="2305" max="2305" width="2.7109375" style="50" customWidth="1"/>
    <col min="2306" max="2306" width="3.7109375" style="50" customWidth="1"/>
    <col min="2307" max="2307" width="31.140625" style="50" customWidth="1"/>
    <col min="2308" max="2308" width="25" style="50" customWidth="1"/>
    <col min="2309" max="2309" width="24.42578125" style="50" customWidth="1"/>
    <col min="2310" max="2310" width="4.5703125" style="50" customWidth="1"/>
    <col min="2311" max="2560" width="9.140625" style="50"/>
    <col min="2561" max="2561" width="2.7109375" style="50" customWidth="1"/>
    <col min="2562" max="2562" width="3.7109375" style="50" customWidth="1"/>
    <col min="2563" max="2563" width="31.140625" style="50" customWidth="1"/>
    <col min="2564" max="2564" width="25" style="50" customWidth="1"/>
    <col min="2565" max="2565" width="24.42578125" style="50" customWidth="1"/>
    <col min="2566" max="2566" width="4.5703125" style="50" customWidth="1"/>
    <col min="2567" max="2816" width="9.140625" style="50"/>
    <col min="2817" max="2817" width="2.7109375" style="50" customWidth="1"/>
    <col min="2818" max="2818" width="3.7109375" style="50" customWidth="1"/>
    <col min="2819" max="2819" width="31.140625" style="50" customWidth="1"/>
    <col min="2820" max="2820" width="25" style="50" customWidth="1"/>
    <col min="2821" max="2821" width="24.42578125" style="50" customWidth="1"/>
    <col min="2822" max="2822" width="4.5703125" style="50" customWidth="1"/>
    <col min="2823" max="3072" width="9.140625" style="50"/>
    <col min="3073" max="3073" width="2.7109375" style="50" customWidth="1"/>
    <col min="3074" max="3074" width="3.7109375" style="50" customWidth="1"/>
    <col min="3075" max="3075" width="31.140625" style="50" customWidth="1"/>
    <col min="3076" max="3076" width="25" style="50" customWidth="1"/>
    <col min="3077" max="3077" width="24.42578125" style="50" customWidth="1"/>
    <col min="3078" max="3078" width="4.5703125" style="50" customWidth="1"/>
    <col min="3079" max="3328" width="9.140625" style="50"/>
    <col min="3329" max="3329" width="2.7109375" style="50" customWidth="1"/>
    <col min="3330" max="3330" width="3.7109375" style="50" customWidth="1"/>
    <col min="3331" max="3331" width="31.140625" style="50" customWidth="1"/>
    <col min="3332" max="3332" width="25" style="50" customWidth="1"/>
    <col min="3333" max="3333" width="24.42578125" style="50" customWidth="1"/>
    <col min="3334" max="3334" width="4.5703125" style="50" customWidth="1"/>
    <col min="3335" max="3584" width="9.140625" style="50"/>
    <col min="3585" max="3585" width="2.7109375" style="50" customWidth="1"/>
    <col min="3586" max="3586" width="3.7109375" style="50" customWidth="1"/>
    <col min="3587" max="3587" width="31.140625" style="50" customWidth="1"/>
    <col min="3588" max="3588" width="25" style="50" customWidth="1"/>
    <col min="3589" max="3589" width="24.42578125" style="50" customWidth="1"/>
    <col min="3590" max="3590" width="4.5703125" style="50" customWidth="1"/>
    <col min="3591" max="3840" width="9.140625" style="50"/>
    <col min="3841" max="3841" width="2.7109375" style="50" customWidth="1"/>
    <col min="3842" max="3842" width="3.7109375" style="50" customWidth="1"/>
    <col min="3843" max="3843" width="31.140625" style="50" customWidth="1"/>
    <col min="3844" max="3844" width="25" style="50" customWidth="1"/>
    <col min="3845" max="3845" width="24.42578125" style="50" customWidth="1"/>
    <col min="3846" max="3846" width="4.5703125" style="50" customWidth="1"/>
    <col min="3847" max="4096" width="9.140625" style="50"/>
    <col min="4097" max="4097" width="2.7109375" style="50" customWidth="1"/>
    <col min="4098" max="4098" width="3.7109375" style="50" customWidth="1"/>
    <col min="4099" max="4099" width="31.140625" style="50" customWidth="1"/>
    <col min="4100" max="4100" width="25" style="50" customWidth="1"/>
    <col min="4101" max="4101" width="24.42578125" style="50" customWidth="1"/>
    <col min="4102" max="4102" width="4.5703125" style="50" customWidth="1"/>
    <col min="4103" max="4352" width="9.140625" style="50"/>
    <col min="4353" max="4353" width="2.7109375" style="50" customWidth="1"/>
    <col min="4354" max="4354" width="3.7109375" style="50" customWidth="1"/>
    <col min="4355" max="4355" width="31.140625" style="50" customWidth="1"/>
    <col min="4356" max="4356" width="25" style="50" customWidth="1"/>
    <col min="4357" max="4357" width="24.42578125" style="50" customWidth="1"/>
    <col min="4358" max="4358" width="4.5703125" style="50" customWidth="1"/>
    <col min="4359" max="4608" width="9.140625" style="50"/>
    <col min="4609" max="4609" width="2.7109375" style="50" customWidth="1"/>
    <col min="4610" max="4610" width="3.7109375" style="50" customWidth="1"/>
    <col min="4611" max="4611" width="31.140625" style="50" customWidth="1"/>
    <col min="4612" max="4612" width="25" style="50" customWidth="1"/>
    <col min="4613" max="4613" width="24.42578125" style="50" customWidth="1"/>
    <col min="4614" max="4614" width="4.5703125" style="50" customWidth="1"/>
    <col min="4615" max="4864" width="9.140625" style="50"/>
    <col min="4865" max="4865" width="2.7109375" style="50" customWidth="1"/>
    <col min="4866" max="4866" width="3.7109375" style="50" customWidth="1"/>
    <col min="4867" max="4867" width="31.140625" style="50" customWidth="1"/>
    <col min="4868" max="4868" width="25" style="50" customWidth="1"/>
    <col min="4869" max="4869" width="24.42578125" style="50" customWidth="1"/>
    <col min="4870" max="4870" width="4.5703125" style="50" customWidth="1"/>
    <col min="4871" max="5120" width="9.140625" style="50"/>
    <col min="5121" max="5121" width="2.7109375" style="50" customWidth="1"/>
    <col min="5122" max="5122" width="3.7109375" style="50" customWidth="1"/>
    <col min="5123" max="5123" width="31.140625" style="50" customWidth="1"/>
    <col min="5124" max="5124" width="25" style="50" customWidth="1"/>
    <col min="5125" max="5125" width="24.42578125" style="50" customWidth="1"/>
    <col min="5126" max="5126" width="4.5703125" style="50" customWidth="1"/>
    <col min="5127" max="5376" width="9.140625" style="50"/>
    <col min="5377" max="5377" width="2.7109375" style="50" customWidth="1"/>
    <col min="5378" max="5378" width="3.7109375" style="50" customWidth="1"/>
    <col min="5379" max="5379" width="31.140625" style="50" customWidth="1"/>
    <col min="5380" max="5380" width="25" style="50" customWidth="1"/>
    <col min="5381" max="5381" width="24.42578125" style="50" customWidth="1"/>
    <col min="5382" max="5382" width="4.5703125" style="50" customWidth="1"/>
    <col min="5383" max="5632" width="9.140625" style="50"/>
    <col min="5633" max="5633" width="2.7109375" style="50" customWidth="1"/>
    <col min="5634" max="5634" width="3.7109375" style="50" customWidth="1"/>
    <col min="5635" max="5635" width="31.140625" style="50" customWidth="1"/>
    <col min="5636" max="5636" width="25" style="50" customWidth="1"/>
    <col min="5637" max="5637" width="24.42578125" style="50" customWidth="1"/>
    <col min="5638" max="5638" width="4.5703125" style="50" customWidth="1"/>
    <col min="5639" max="5888" width="9.140625" style="50"/>
    <col min="5889" max="5889" width="2.7109375" style="50" customWidth="1"/>
    <col min="5890" max="5890" width="3.7109375" style="50" customWidth="1"/>
    <col min="5891" max="5891" width="31.140625" style="50" customWidth="1"/>
    <col min="5892" max="5892" width="25" style="50" customWidth="1"/>
    <col min="5893" max="5893" width="24.42578125" style="50" customWidth="1"/>
    <col min="5894" max="5894" width="4.5703125" style="50" customWidth="1"/>
    <col min="5895" max="6144" width="9.140625" style="50"/>
    <col min="6145" max="6145" width="2.7109375" style="50" customWidth="1"/>
    <col min="6146" max="6146" width="3.7109375" style="50" customWidth="1"/>
    <col min="6147" max="6147" width="31.140625" style="50" customWidth="1"/>
    <col min="6148" max="6148" width="25" style="50" customWidth="1"/>
    <col min="6149" max="6149" width="24.42578125" style="50" customWidth="1"/>
    <col min="6150" max="6150" width="4.5703125" style="50" customWidth="1"/>
    <col min="6151" max="6400" width="9.140625" style="50"/>
    <col min="6401" max="6401" width="2.7109375" style="50" customWidth="1"/>
    <col min="6402" max="6402" width="3.7109375" style="50" customWidth="1"/>
    <col min="6403" max="6403" width="31.140625" style="50" customWidth="1"/>
    <col min="6404" max="6404" width="25" style="50" customWidth="1"/>
    <col min="6405" max="6405" width="24.42578125" style="50" customWidth="1"/>
    <col min="6406" max="6406" width="4.5703125" style="50" customWidth="1"/>
    <col min="6407" max="6656" width="9.140625" style="50"/>
    <col min="6657" max="6657" width="2.7109375" style="50" customWidth="1"/>
    <col min="6658" max="6658" width="3.7109375" style="50" customWidth="1"/>
    <col min="6659" max="6659" width="31.140625" style="50" customWidth="1"/>
    <col min="6660" max="6660" width="25" style="50" customWidth="1"/>
    <col min="6661" max="6661" width="24.42578125" style="50" customWidth="1"/>
    <col min="6662" max="6662" width="4.5703125" style="50" customWidth="1"/>
    <col min="6663" max="6912" width="9.140625" style="50"/>
    <col min="6913" max="6913" width="2.7109375" style="50" customWidth="1"/>
    <col min="6914" max="6914" width="3.7109375" style="50" customWidth="1"/>
    <col min="6915" max="6915" width="31.140625" style="50" customWidth="1"/>
    <col min="6916" max="6916" width="25" style="50" customWidth="1"/>
    <col min="6917" max="6917" width="24.42578125" style="50" customWidth="1"/>
    <col min="6918" max="6918" width="4.5703125" style="50" customWidth="1"/>
    <col min="6919" max="7168" width="9.140625" style="50"/>
    <col min="7169" max="7169" width="2.7109375" style="50" customWidth="1"/>
    <col min="7170" max="7170" width="3.7109375" style="50" customWidth="1"/>
    <col min="7171" max="7171" width="31.140625" style="50" customWidth="1"/>
    <col min="7172" max="7172" width="25" style="50" customWidth="1"/>
    <col min="7173" max="7173" width="24.42578125" style="50" customWidth="1"/>
    <col min="7174" max="7174" width="4.5703125" style="50" customWidth="1"/>
    <col min="7175" max="7424" width="9.140625" style="50"/>
    <col min="7425" max="7425" width="2.7109375" style="50" customWidth="1"/>
    <col min="7426" max="7426" width="3.7109375" style="50" customWidth="1"/>
    <col min="7427" max="7427" width="31.140625" style="50" customWidth="1"/>
    <col min="7428" max="7428" width="25" style="50" customWidth="1"/>
    <col min="7429" max="7429" width="24.42578125" style="50" customWidth="1"/>
    <col min="7430" max="7430" width="4.5703125" style="50" customWidth="1"/>
    <col min="7431" max="7680" width="9.140625" style="50"/>
    <col min="7681" max="7681" width="2.7109375" style="50" customWidth="1"/>
    <col min="7682" max="7682" width="3.7109375" style="50" customWidth="1"/>
    <col min="7683" max="7683" width="31.140625" style="50" customWidth="1"/>
    <col min="7684" max="7684" width="25" style="50" customWidth="1"/>
    <col min="7685" max="7685" width="24.42578125" style="50" customWidth="1"/>
    <col min="7686" max="7686" width="4.5703125" style="50" customWidth="1"/>
    <col min="7687" max="7936" width="9.140625" style="50"/>
    <col min="7937" max="7937" width="2.7109375" style="50" customWidth="1"/>
    <col min="7938" max="7938" width="3.7109375" style="50" customWidth="1"/>
    <col min="7939" max="7939" width="31.140625" style="50" customWidth="1"/>
    <col min="7940" max="7940" width="25" style="50" customWidth="1"/>
    <col min="7941" max="7941" width="24.42578125" style="50" customWidth="1"/>
    <col min="7942" max="7942" width="4.5703125" style="50" customWidth="1"/>
    <col min="7943" max="8192" width="9.140625" style="50"/>
    <col min="8193" max="8193" width="2.7109375" style="50" customWidth="1"/>
    <col min="8194" max="8194" width="3.7109375" style="50" customWidth="1"/>
    <col min="8195" max="8195" width="31.140625" style="50" customWidth="1"/>
    <col min="8196" max="8196" width="25" style="50" customWidth="1"/>
    <col min="8197" max="8197" width="24.42578125" style="50" customWidth="1"/>
    <col min="8198" max="8198" width="4.5703125" style="50" customWidth="1"/>
    <col min="8199" max="8448" width="9.140625" style="50"/>
    <col min="8449" max="8449" width="2.7109375" style="50" customWidth="1"/>
    <col min="8450" max="8450" width="3.7109375" style="50" customWidth="1"/>
    <col min="8451" max="8451" width="31.140625" style="50" customWidth="1"/>
    <col min="8452" max="8452" width="25" style="50" customWidth="1"/>
    <col min="8453" max="8453" width="24.42578125" style="50" customWidth="1"/>
    <col min="8454" max="8454" width="4.5703125" style="50" customWidth="1"/>
    <col min="8455" max="8704" width="9.140625" style="50"/>
    <col min="8705" max="8705" width="2.7109375" style="50" customWidth="1"/>
    <col min="8706" max="8706" width="3.7109375" style="50" customWidth="1"/>
    <col min="8707" max="8707" width="31.140625" style="50" customWidth="1"/>
    <col min="8708" max="8708" width="25" style="50" customWidth="1"/>
    <col min="8709" max="8709" width="24.42578125" style="50" customWidth="1"/>
    <col min="8710" max="8710" width="4.5703125" style="50" customWidth="1"/>
    <col min="8711" max="8960" width="9.140625" style="50"/>
    <col min="8961" max="8961" width="2.7109375" style="50" customWidth="1"/>
    <col min="8962" max="8962" width="3.7109375" style="50" customWidth="1"/>
    <col min="8963" max="8963" width="31.140625" style="50" customWidth="1"/>
    <col min="8964" max="8964" width="25" style="50" customWidth="1"/>
    <col min="8965" max="8965" width="24.42578125" style="50" customWidth="1"/>
    <col min="8966" max="8966" width="4.5703125" style="50" customWidth="1"/>
    <col min="8967" max="9216" width="9.140625" style="50"/>
    <col min="9217" max="9217" width="2.7109375" style="50" customWidth="1"/>
    <col min="9218" max="9218" width="3.7109375" style="50" customWidth="1"/>
    <col min="9219" max="9219" width="31.140625" style="50" customWidth="1"/>
    <col min="9220" max="9220" width="25" style="50" customWidth="1"/>
    <col min="9221" max="9221" width="24.42578125" style="50" customWidth="1"/>
    <col min="9222" max="9222" width="4.5703125" style="50" customWidth="1"/>
    <col min="9223" max="9472" width="9.140625" style="50"/>
    <col min="9473" max="9473" width="2.7109375" style="50" customWidth="1"/>
    <col min="9474" max="9474" width="3.7109375" style="50" customWidth="1"/>
    <col min="9475" max="9475" width="31.140625" style="50" customWidth="1"/>
    <col min="9476" max="9476" width="25" style="50" customWidth="1"/>
    <col min="9477" max="9477" width="24.42578125" style="50" customWidth="1"/>
    <col min="9478" max="9478" width="4.5703125" style="50" customWidth="1"/>
    <col min="9479" max="9728" width="9.140625" style="50"/>
    <col min="9729" max="9729" width="2.7109375" style="50" customWidth="1"/>
    <col min="9730" max="9730" width="3.7109375" style="50" customWidth="1"/>
    <col min="9731" max="9731" width="31.140625" style="50" customWidth="1"/>
    <col min="9732" max="9732" width="25" style="50" customWidth="1"/>
    <col min="9733" max="9733" width="24.42578125" style="50" customWidth="1"/>
    <col min="9734" max="9734" width="4.5703125" style="50" customWidth="1"/>
    <col min="9735" max="9984" width="9.140625" style="50"/>
    <col min="9985" max="9985" width="2.7109375" style="50" customWidth="1"/>
    <col min="9986" max="9986" width="3.7109375" style="50" customWidth="1"/>
    <col min="9987" max="9987" width="31.140625" style="50" customWidth="1"/>
    <col min="9988" max="9988" width="25" style="50" customWidth="1"/>
    <col min="9989" max="9989" width="24.42578125" style="50" customWidth="1"/>
    <col min="9990" max="9990" width="4.5703125" style="50" customWidth="1"/>
    <col min="9991" max="10240" width="9.140625" style="50"/>
    <col min="10241" max="10241" width="2.7109375" style="50" customWidth="1"/>
    <col min="10242" max="10242" width="3.7109375" style="50" customWidth="1"/>
    <col min="10243" max="10243" width="31.140625" style="50" customWidth="1"/>
    <col min="10244" max="10244" width="25" style="50" customWidth="1"/>
    <col min="10245" max="10245" width="24.42578125" style="50" customWidth="1"/>
    <col min="10246" max="10246" width="4.5703125" style="50" customWidth="1"/>
    <col min="10247" max="10496" width="9.140625" style="50"/>
    <col min="10497" max="10497" width="2.7109375" style="50" customWidth="1"/>
    <col min="10498" max="10498" width="3.7109375" style="50" customWidth="1"/>
    <col min="10499" max="10499" width="31.140625" style="50" customWidth="1"/>
    <col min="10500" max="10500" width="25" style="50" customWidth="1"/>
    <col min="10501" max="10501" width="24.42578125" style="50" customWidth="1"/>
    <col min="10502" max="10502" width="4.5703125" style="50" customWidth="1"/>
    <col min="10503" max="10752" width="9.140625" style="50"/>
    <col min="10753" max="10753" width="2.7109375" style="50" customWidth="1"/>
    <col min="10754" max="10754" width="3.7109375" style="50" customWidth="1"/>
    <col min="10755" max="10755" width="31.140625" style="50" customWidth="1"/>
    <col min="10756" max="10756" width="25" style="50" customWidth="1"/>
    <col min="10757" max="10757" width="24.42578125" style="50" customWidth="1"/>
    <col min="10758" max="10758" width="4.5703125" style="50" customWidth="1"/>
    <col min="10759" max="11008" width="9.140625" style="50"/>
    <col min="11009" max="11009" width="2.7109375" style="50" customWidth="1"/>
    <col min="11010" max="11010" width="3.7109375" style="50" customWidth="1"/>
    <col min="11011" max="11011" width="31.140625" style="50" customWidth="1"/>
    <col min="11012" max="11012" width="25" style="50" customWidth="1"/>
    <col min="11013" max="11013" width="24.42578125" style="50" customWidth="1"/>
    <col min="11014" max="11014" width="4.5703125" style="50" customWidth="1"/>
    <col min="11015" max="11264" width="9.140625" style="50"/>
    <col min="11265" max="11265" width="2.7109375" style="50" customWidth="1"/>
    <col min="11266" max="11266" width="3.7109375" style="50" customWidth="1"/>
    <col min="11267" max="11267" width="31.140625" style="50" customWidth="1"/>
    <col min="11268" max="11268" width="25" style="50" customWidth="1"/>
    <col min="11269" max="11269" width="24.42578125" style="50" customWidth="1"/>
    <col min="11270" max="11270" width="4.5703125" style="50" customWidth="1"/>
    <col min="11271" max="11520" width="9.140625" style="50"/>
    <col min="11521" max="11521" width="2.7109375" style="50" customWidth="1"/>
    <col min="11522" max="11522" width="3.7109375" style="50" customWidth="1"/>
    <col min="11523" max="11523" width="31.140625" style="50" customWidth="1"/>
    <col min="11524" max="11524" width="25" style="50" customWidth="1"/>
    <col min="11525" max="11525" width="24.42578125" style="50" customWidth="1"/>
    <col min="11526" max="11526" width="4.5703125" style="50" customWidth="1"/>
    <col min="11527" max="11776" width="9.140625" style="50"/>
    <col min="11777" max="11777" width="2.7109375" style="50" customWidth="1"/>
    <col min="11778" max="11778" width="3.7109375" style="50" customWidth="1"/>
    <col min="11779" max="11779" width="31.140625" style="50" customWidth="1"/>
    <col min="11780" max="11780" width="25" style="50" customWidth="1"/>
    <col min="11781" max="11781" width="24.42578125" style="50" customWidth="1"/>
    <col min="11782" max="11782" width="4.5703125" style="50" customWidth="1"/>
    <col min="11783" max="12032" width="9.140625" style="50"/>
    <col min="12033" max="12033" width="2.7109375" style="50" customWidth="1"/>
    <col min="12034" max="12034" width="3.7109375" style="50" customWidth="1"/>
    <col min="12035" max="12035" width="31.140625" style="50" customWidth="1"/>
    <col min="12036" max="12036" width="25" style="50" customWidth="1"/>
    <col min="12037" max="12037" width="24.42578125" style="50" customWidth="1"/>
    <col min="12038" max="12038" width="4.5703125" style="50" customWidth="1"/>
    <col min="12039" max="12288" width="9.140625" style="50"/>
    <col min="12289" max="12289" width="2.7109375" style="50" customWidth="1"/>
    <col min="12290" max="12290" width="3.7109375" style="50" customWidth="1"/>
    <col min="12291" max="12291" width="31.140625" style="50" customWidth="1"/>
    <col min="12292" max="12292" width="25" style="50" customWidth="1"/>
    <col min="12293" max="12293" width="24.42578125" style="50" customWidth="1"/>
    <col min="12294" max="12294" width="4.5703125" style="50" customWidth="1"/>
    <col min="12295" max="12544" width="9.140625" style="50"/>
    <col min="12545" max="12545" width="2.7109375" style="50" customWidth="1"/>
    <col min="12546" max="12546" width="3.7109375" style="50" customWidth="1"/>
    <col min="12547" max="12547" width="31.140625" style="50" customWidth="1"/>
    <col min="12548" max="12548" width="25" style="50" customWidth="1"/>
    <col min="12549" max="12549" width="24.42578125" style="50" customWidth="1"/>
    <col min="12550" max="12550" width="4.5703125" style="50" customWidth="1"/>
    <col min="12551" max="12800" width="9.140625" style="50"/>
    <col min="12801" max="12801" width="2.7109375" style="50" customWidth="1"/>
    <col min="12802" max="12802" width="3.7109375" style="50" customWidth="1"/>
    <col min="12803" max="12803" width="31.140625" style="50" customWidth="1"/>
    <col min="12804" max="12804" width="25" style="50" customWidth="1"/>
    <col min="12805" max="12805" width="24.42578125" style="50" customWidth="1"/>
    <col min="12806" max="12806" width="4.5703125" style="50" customWidth="1"/>
    <col min="12807" max="13056" width="9.140625" style="50"/>
    <col min="13057" max="13057" width="2.7109375" style="50" customWidth="1"/>
    <col min="13058" max="13058" width="3.7109375" style="50" customWidth="1"/>
    <col min="13059" max="13059" width="31.140625" style="50" customWidth="1"/>
    <col min="13060" max="13060" width="25" style="50" customWidth="1"/>
    <col min="13061" max="13061" width="24.42578125" style="50" customWidth="1"/>
    <col min="13062" max="13062" width="4.5703125" style="50" customWidth="1"/>
    <col min="13063" max="13312" width="9.140625" style="50"/>
    <col min="13313" max="13313" width="2.7109375" style="50" customWidth="1"/>
    <col min="13314" max="13314" width="3.7109375" style="50" customWidth="1"/>
    <col min="13315" max="13315" width="31.140625" style="50" customWidth="1"/>
    <col min="13316" max="13316" width="25" style="50" customWidth="1"/>
    <col min="13317" max="13317" width="24.42578125" style="50" customWidth="1"/>
    <col min="13318" max="13318" width="4.5703125" style="50" customWidth="1"/>
    <col min="13319" max="13568" width="9.140625" style="50"/>
    <col min="13569" max="13569" width="2.7109375" style="50" customWidth="1"/>
    <col min="13570" max="13570" width="3.7109375" style="50" customWidth="1"/>
    <col min="13571" max="13571" width="31.140625" style="50" customWidth="1"/>
    <col min="13572" max="13572" width="25" style="50" customWidth="1"/>
    <col min="13573" max="13573" width="24.42578125" style="50" customWidth="1"/>
    <col min="13574" max="13574" width="4.5703125" style="50" customWidth="1"/>
    <col min="13575" max="13824" width="9.140625" style="50"/>
    <col min="13825" max="13825" width="2.7109375" style="50" customWidth="1"/>
    <col min="13826" max="13826" width="3.7109375" style="50" customWidth="1"/>
    <col min="13827" max="13827" width="31.140625" style="50" customWidth="1"/>
    <col min="13828" max="13828" width="25" style="50" customWidth="1"/>
    <col min="13829" max="13829" width="24.42578125" style="50" customWidth="1"/>
    <col min="13830" max="13830" width="4.5703125" style="50" customWidth="1"/>
    <col min="13831" max="14080" width="9.140625" style="50"/>
    <col min="14081" max="14081" width="2.7109375" style="50" customWidth="1"/>
    <col min="14082" max="14082" width="3.7109375" style="50" customWidth="1"/>
    <col min="14083" max="14083" width="31.140625" style="50" customWidth="1"/>
    <col min="14084" max="14084" width="25" style="50" customWidth="1"/>
    <col min="14085" max="14085" width="24.42578125" style="50" customWidth="1"/>
    <col min="14086" max="14086" width="4.5703125" style="50" customWidth="1"/>
    <col min="14087" max="14336" width="9.140625" style="50"/>
    <col min="14337" max="14337" width="2.7109375" style="50" customWidth="1"/>
    <col min="14338" max="14338" width="3.7109375" style="50" customWidth="1"/>
    <col min="14339" max="14339" width="31.140625" style="50" customWidth="1"/>
    <col min="14340" max="14340" width="25" style="50" customWidth="1"/>
    <col min="14341" max="14341" width="24.42578125" style="50" customWidth="1"/>
    <col min="14342" max="14342" width="4.5703125" style="50" customWidth="1"/>
    <col min="14343" max="14592" width="9.140625" style="50"/>
    <col min="14593" max="14593" width="2.7109375" style="50" customWidth="1"/>
    <col min="14594" max="14594" width="3.7109375" style="50" customWidth="1"/>
    <col min="14595" max="14595" width="31.140625" style="50" customWidth="1"/>
    <col min="14596" max="14596" width="25" style="50" customWidth="1"/>
    <col min="14597" max="14597" width="24.42578125" style="50" customWidth="1"/>
    <col min="14598" max="14598" width="4.5703125" style="50" customWidth="1"/>
    <col min="14599" max="14848" width="9.140625" style="50"/>
    <col min="14849" max="14849" width="2.7109375" style="50" customWidth="1"/>
    <col min="14850" max="14850" width="3.7109375" style="50" customWidth="1"/>
    <col min="14851" max="14851" width="31.140625" style="50" customWidth="1"/>
    <col min="14852" max="14852" width="25" style="50" customWidth="1"/>
    <col min="14853" max="14853" width="24.42578125" style="50" customWidth="1"/>
    <col min="14854" max="14854" width="4.5703125" style="50" customWidth="1"/>
    <col min="14855" max="15104" width="9.140625" style="50"/>
    <col min="15105" max="15105" width="2.7109375" style="50" customWidth="1"/>
    <col min="15106" max="15106" width="3.7109375" style="50" customWidth="1"/>
    <col min="15107" max="15107" width="31.140625" style="50" customWidth="1"/>
    <col min="15108" max="15108" width="25" style="50" customWidth="1"/>
    <col min="15109" max="15109" width="24.42578125" style="50" customWidth="1"/>
    <col min="15110" max="15110" width="4.5703125" style="50" customWidth="1"/>
    <col min="15111" max="15360" width="9.140625" style="50"/>
    <col min="15361" max="15361" width="2.7109375" style="50" customWidth="1"/>
    <col min="15362" max="15362" width="3.7109375" style="50" customWidth="1"/>
    <col min="15363" max="15363" width="31.140625" style="50" customWidth="1"/>
    <col min="15364" max="15364" width="25" style="50" customWidth="1"/>
    <col min="15365" max="15365" width="24.42578125" style="50" customWidth="1"/>
    <col min="15366" max="15366" width="4.5703125" style="50" customWidth="1"/>
    <col min="15367" max="15616" width="9.140625" style="50"/>
    <col min="15617" max="15617" width="2.7109375" style="50" customWidth="1"/>
    <col min="15618" max="15618" width="3.7109375" style="50" customWidth="1"/>
    <col min="15619" max="15619" width="31.140625" style="50" customWidth="1"/>
    <col min="15620" max="15620" width="25" style="50" customWidth="1"/>
    <col min="15621" max="15621" width="24.42578125" style="50" customWidth="1"/>
    <col min="15622" max="15622" width="4.5703125" style="50" customWidth="1"/>
    <col min="15623" max="15872" width="9.140625" style="50"/>
    <col min="15873" max="15873" width="2.7109375" style="50" customWidth="1"/>
    <col min="15874" max="15874" width="3.7109375" style="50" customWidth="1"/>
    <col min="15875" max="15875" width="31.140625" style="50" customWidth="1"/>
    <col min="15876" max="15876" width="25" style="50" customWidth="1"/>
    <col min="15877" max="15877" width="24.42578125" style="50" customWidth="1"/>
    <col min="15878" max="15878" width="4.5703125" style="50" customWidth="1"/>
    <col min="15879" max="16128" width="9.140625" style="50"/>
    <col min="16129" max="16129" width="2.7109375" style="50" customWidth="1"/>
    <col min="16130" max="16130" width="3.7109375" style="50" customWidth="1"/>
    <col min="16131" max="16131" width="31.140625" style="50" customWidth="1"/>
    <col min="16132" max="16132" width="25" style="50" customWidth="1"/>
    <col min="16133" max="16133" width="24.42578125" style="50" customWidth="1"/>
    <col min="16134" max="16134" width="4.5703125" style="50" customWidth="1"/>
    <col min="16135" max="16384" width="9.140625" style="50"/>
  </cols>
  <sheetData>
    <row r="2" spans="1:6" ht="15.6" customHeight="1">
      <c r="A2" s="109"/>
      <c r="B2" s="486" t="s">
        <v>385</v>
      </c>
      <c r="C2" s="486"/>
      <c r="D2" s="109"/>
      <c r="E2" s="111"/>
      <c r="F2" s="109"/>
    </row>
    <row r="3" spans="1:6">
      <c r="A3" s="109"/>
      <c r="B3" s="486"/>
      <c r="C3" s="486"/>
      <c r="D3" s="109"/>
      <c r="E3" s="111"/>
      <c r="F3" s="109"/>
    </row>
    <row r="4" spans="1:6">
      <c r="A4" s="109"/>
      <c r="B4" s="109"/>
      <c r="C4" s="109"/>
      <c r="D4" s="109"/>
      <c r="E4" s="109"/>
      <c r="F4" s="109"/>
    </row>
    <row r="5" spans="1:6" ht="35.450000000000003" customHeight="1">
      <c r="A5" s="109"/>
      <c r="B5" s="469" t="s">
        <v>658</v>
      </c>
      <c r="C5" s="469"/>
      <c r="D5" s="469"/>
      <c r="E5" s="469"/>
      <c r="F5" s="109"/>
    </row>
    <row r="6" spans="1:6" ht="1.1499999999999999" customHeight="1" thickBot="1">
      <c r="A6" s="109"/>
      <c r="B6" s="110"/>
      <c r="C6" s="110"/>
      <c r="D6" s="110"/>
      <c r="E6" s="111" t="s">
        <v>114</v>
      </c>
      <c r="F6" s="109"/>
    </row>
    <row r="7" spans="1:6" s="314" customFormat="1" ht="26.25" thickTop="1">
      <c r="A7" s="311"/>
      <c r="B7" s="487" t="s">
        <v>81</v>
      </c>
      <c r="C7" s="489" t="s">
        <v>97</v>
      </c>
      <c r="D7" s="312" t="s">
        <v>659</v>
      </c>
      <c r="E7" s="313" t="s">
        <v>660</v>
      </c>
      <c r="F7" s="311"/>
    </row>
    <row r="8" spans="1:6" s="314" customFormat="1" ht="26.25" thickBot="1">
      <c r="A8" s="311"/>
      <c r="B8" s="488"/>
      <c r="C8" s="490"/>
      <c r="D8" s="315" t="s">
        <v>661</v>
      </c>
      <c r="E8" s="316" t="s">
        <v>662</v>
      </c>
      <c r="F8" s="311"/>
    </row>
    <row r="9" spans="1:6" ht="10.9" customHeight="1" thickBot="1">
      <c r="A9" s="109"/>
      <c r="B9" s="317">
        <v>1</v>
      </c>
      <c r="C9" s="318">
        <v>2</v>
      </c>
      <c r="D9" s="318">
        <v>3</v>
      </c>
      <c r="E9" s="319">
        <v>4</v>
      </c>
      <c r="F9" s="109"/>
    </row>
    <row r="10" spans="1:6" ht="15.75">
      <c r="A10" s="109"/>
      <c r="B10" s="320">
        <v>1</v>
      </c>
      <c r="C10" s="321" t="s">
        <v>663</v>
      </c>
      <c r="D10" s="322">
        <v>0</v>
      </c>
      <c r="E10" s="323">
        <v>0</v>
      </c>
      <c r="F10" s="109"/>
    </row>
    <row r="11" spans="1:6" ht="45">
      <c r="A11" s="109"/>
      <c r="B11" s="324">
        <v>2</v>
      </c>
      <c r="C11" s="325" t="s">
        <v>664</v>
      </c>
      <c r="D11" s="326">
        <v>0</v>
      </c>
      <c r="E11" s="327">
        <v>0</v>
      </c>
      <c r="F11" s="109"/>
    </row>
    <row r="12" spans="1:6" ht="15.75">
      <c r="A12" s="109"/>
      <c r="B12" s="324">
        <v>3</v>
      </c>
      <c r="C12" s="325" t="s">
        <v>665</v>
      </c>
      <c r="D12" s="326">
        <v>0</v>
      </c>
      <c r="E12" s="327">
        <v>0</v>
      </c>
      <c r="F12" s="109"/>
    </row>
    <row r="13" spans="1:6" ht="30">
      <c r="A13" s="109"/>
      <c r="B13" s="324">
        <v>4</v>
      </c>
      <c r="C13" s="325" t="s">
        <v>666</v>
      </c>
      <c r="D13" s="326">
        <v>0</v>
      </c>
      <c r="E13" s="327">
        <v>0</v>
      </c>
      <c r="F13" s="109"/>
    </row>
    <row r="14" spans="1:6" ht="15.75">
      <c r="A14" s="109"/>
      <c r="B14" s="324">
        <v>5</v>
      </c>
      <c r="C14" s="325" t="s">
        <v>667</v>
      </c>
      <c r="D14" s="326">
        <v>0</v>
      </c>
      <c r="E14" s="327">
        <v>0</v>
      </c>
      <c r="F14" s="109"/>
    </row>
    <row r="15" spans="1:6" ht="15.75">
      <c r="A15" s="109"/>
      <c r="B15" s="324">
        <v>6</v>
      </c>
      <c r="C15" s="325" t="s">
        <v>668</v>
      </c>
      <c r="D15" s="326">
        <v>0</v>
      </c>
      <c r="E15" s="327">
        <v>0</v>
      </c>
      <c r="F15" s="109"/>
    </row>
    <row r="16" spans="1:6" ht="15.75">
      <c r="A16" s="109"/>
      <c r="B16" s="324">
        <v>7</v>
      </c>
      <c r="C16" s="325" t="s">
        <v>669</v>
      </c>
      <c r="D16" s="326">
        <v>41769.96</v>
      </c>
      <c r="E16" s="327">
        <v>0</v>
      </c>
      <c r="F16" s="109"/>
    </row>
    <row r="17" spans="1:6" ht="45">
      <c r="A17" s="109"/>
      <c r="B17" s="324">
        <v>8</v>
      </c>
      <c r="C17" s="325" t="s">
        <v>670</v>
      </c>
      <c r="D17" s="326">
        <v>0</v>
      </c>
      <c r="E17" s="327">
        <v>0</v>
      </c>
      <c r="F17" s="109"/>
    </row>
    <row r="18" spans="1:6" ht="30">
      <c r="A18" s="109"/>
      <c r="B18" s="324">
        <v>9</v>
      </c>
      <c r="C18" s="328" t="s">
        <v>671</v>
      </c>
      <c r="D18" s="326">
        <v>0</v>
      </c>
      <c r="E18" s="327">
        <v>0</v>
      </c>
      <c r="F18" s="109"/>
    </row>
    <row r="19" spans="1:6" ht="15.75">
      <c r="A19" s="109"/>
      <c r="B19" s="329">
        <v>10</v>
      </c>
      <c r="C19" s="330" t="s">
        <v>672</v>
      </c>
      <c r="D19" s="331">
        <v>0</v>
      </c>
      <c r="E19" s="332">
        <v>0</v>
      </c>
      <c r="F19" s="109"/>
    </row>
    <row r="20" spans="1:6" ht="15.75">
      <c r="A20" s="109"/>
      <c r="B20" s="333"/>
      <c r="C20" s="334" t="s">
        <v>673</v>
      </c>
      <c r="D20" s="335">
        <v>0</v>
      </c>
      <c r="E20" s="336">
        <v>0</v>
      </c>
      <c r="F20" s="109"/>
    </row>
    <row r="21" spans="1:6" ht="15.75">
      <c r="A21" s="109"/>
      <c r="B21" s="333"/>
      <c r="C21" s="334" t="s">
        <v>674</v>
      </c>
      <c r="D21" s="335">
        <v>0</v>
      </c>
      <c r="E21" s="336">
        <v>0</v>
      </c>
      <c r="F21" s="109"/>
    </row>
    <row r="22" spans="1:6" ht="15.75">
      <c r="A22" s="109"/>
      <c r="B22" s="333"/>
      <c r="C22" s="334" t="s">
        <v>675</v>
      </c>
      <c r="D22" s="335">
        <v>0</v>
      </c>
      <c r="E22" s="336">
        <v>0</v>
      </c>
      <c r="F22" s="109"/>
    </row>
    <row r="23" spans="1:6" ht="15.75">
      <c r="A23" s="109"/>
      <c r="B23" s="333"/>
      <c r="C23" s="334" t="s">
        <v>676</v>
      </c>
      <c r="D23" s="335">
        <v>0</v>
      </c>
      <c r="E23" s="336">
        <v>0</v>
      </c>
      <c r="F23" s="109"/>
    </row>
    <row r="24" spans="1:6" ht="15.75">
      <c r="A24" s="109"/>
      <c r="B24" s="333"/>
      <c r="C24" s="334" t="s">
        <v>677</v>
      </c>
      <c r="D24" s="335">
        <v>0</v>
      </c>
      <c r="E24" s="336">
        <v>0</v>
      </c>
      <c r="F24" s="109"/>
    </row>
    <row r="25" spans="1:6" ht="15.75">
      <c r="A25" s="109"/>
      <c r="B25" s="337"/>
      <c r="C25" s="338" t="s">
        <v>678</v>
      </c>
      <c r="D25" s="339">
        <v>0</v>
      </c>
      <c r="E25" s="340">
        <v>0</v>
      </c>
      <c r="F25" s="109"/>
    </row>
    <row r="26" spans="1:6" ht="30">
      <c r="A26" s="109"/>
      <c r="B26" s="324">
        <v>11</v>
      </c>
      <c r="C26" s="325" t="s">
        <v>679</v>
      </c>
      <c r="D26" s="326">
        <v>0</v>
      </c>
      <c r="E26" s="327">
        <v>0</v>
      </c>
      <c r="F26" s="109"/>
    </row>
    <row r="27" spans="1:6" ht="15.75">
      <c r="A27" s="109"/>
      <c r="B27" s="324">
        <v>12</v>
      </c>
      <c r="C27" s="325" t="s">
        <v>680</v>
      </c>
      <c r="D27" s="326">
        <v>0</v>
      </c>
      <c r="E27" s="327">
        <v>0</v>
      </c>
      <c r="F27" s="109"/>
    </row>
    <row r="28" spans="1:6" ht="30">
      <c r="A28" s="109"/>
      <c r="B28" s="324">
        <v>13</v>
      </c>
      <c r="C28" s="325" t="s">
        <v>681</v>
      </c>
      <c r="D28" s="326">
        <v>0</v>
      </c>
      <c r="E28" s="327">
        <v>0</v>
      </c>
      <c r="F28" s="109"/>
    </row>
    <row r="29" spans="1:6" ht="15.75">
      <c r="A29" s="109"/>
      <c r="B29" s="324">
        <v>14</v>
      </c>
      <c r="C29" s="325" t="s">
        <v>682</v>
      </c>
      <c r="D29" s="326">
        <v>0</v>
      </c>
      <c r="E29" s="327">
        <v>0</v>
      </c>
      <c r="F29" s="109"/>
    </row>
    <row r="30" spans="1:6" ht="16.5" thickBot="1">
      <c r="A30" s="109"/>
      <c r="B30" s="341">
        <v>15</v>
      </c>
      <c r="C30" s="342" t="s">
        <v>683</v>
      </c>
      <c r="D30" s="343">
        <v>0</v>
      </c>
      <c r="E30" s="344">
        <v>0</v>
      </c>
      <c r="F30" s="109"/>
    </row>
    <row r="31" spans="1:6" s="314" customFormat="1" ht="21.6" customHeight="1" thickBot="1">
      <c r="A31" s="311"/>
      <c r="B31" s="345" t="s">
        <v>684</v>
      </c>
      <c r="C31" s="346"/>
      <c r="D31" s="347">
        <v>41769.96</v>
      </c>
      <c r="E31" s="348">
        <v>0</v>
      </c>
      <c r="F31" s="311"/>
    </row>
    <row r="32" spans="1:6" ht="3.6" customHeight="1" thickTop="1">
      <c r="A32" s="109"/>
      <c r="B32" s="171"/>
      <c r="C32" s="171"/>
      <c r="D32" s="171"/>
      <c r="E32" s="171"/>
      <c r="F32" s="109"/>
    </row>
    <row r="33" spans="1:6">
      <c r="A33" s="109"/>
      <c r="B33" s="349" t="s">
        <v>685</v>
      </c>
      <c r="C33" s="350"/>
      <c r="D33" s="350"/>
      <c r="E33" s="350"/>
      <c r="F33" s="109"/>
    </row>
    <row r="34" spans="1:6">
      <c r="A34" s="109"/>
      <c r="B34" s="171"/>
      <c r="C34" s="171"/>
      <c r="D34" s="171"/>
      <c r="E34" s="171"/>
      <c r="F34" s="109"/>
    </row>
    <row r="37" spans="1:6" ht="19.149999999999999" customHeight="1">
      <c r="C37" s="66" t="s">
        <v>686</v>
      </c>
      <c r="D37" s="66" t="s">
        <v>687</v>
      </c>
      <c r="E37" s="66" t="s">
        <v>688</v>
      </c>
    </row>
    <row r="38" spans="1:6" ht="52.9" customHeight="1">
      <c r="C38" s="68" t="s">
        <v>76</v>
      </c>
      <c r="D38" s="234" t="s">
        <v>77</v>
      </c>
      <c r="E38" s="6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7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2:F38"/>
  <sheetViews>
    <sheetView showGridLines="0" showOutlineSymbols="0" topLeftCell="A28" workbookViewId="0">
      <selection activeCell="C36" sqref="C36"/>
    </sheetView>
  </sheetViews>
  <sheetFormatPr defaultColWidth="9.140625" defaultRowHeight="15"/>
  <cols>
    <col min="1" max="1" width="2.7109375" style="50" customWidth="1"/>
    <col min="2" max="2" width="3.7109375" style="50" customWidth="1"/>
    <col min="3" max="3" width="31.140625" style="50" customWidth="1"/>
    <col min="4" max="4" width="25" style="50" customWidth="1"/>
    <col min="5" max="5" width="24.42578125" style="50" customWidth="1"/>
    <col min="6" max="6" width="4.5703125" style="50" customWidth="1"/>
    <col min="7" max="256" width="9.140625" style="50"/>
    <col min="257" max="257" width="2.7109375" style="50" customWidth="1"/>
    <col min="258" max="258" width="3.7109375" style="50" customWidth="1"/>
    <col min="259" max="259" width="31.140625" style="50" customWidth="1"/>
    <col min="260" max="260" width="25" style="50" customWidth="1"/>
    <col min="261" max="261" width="24.42578125" style="50" customWidth="1"/>
    <col min="262" max="262" width="4.5703125" style="50" customWidth="1"/>
    <col min="263" max="512" width="9.140625" style="50"/>
    <col min="513" max="513" width="2.7109375" style="50" customWidth="1"/>
    <col min="514" max="514" width="3.7109375" style="50" customWidth="1"/>
    <col min="515" max="515" width="31.140625" style="50" customWidth="1"/>
    <col min="516" max="516" width="25" style="50" customWidth="1"/>
    <col min="517" max="517" width="24.42578125" style="50" customWidth="1"/>
    <col min="518" max="518" width="4.5703125" style="50" customWidth="1"/>
    <col min="519" max="768" width="9.140625" style="50"/>
    <col min="769" max="769" width="2.7109375" style="50" customWidth="1"/>
    <col min="770" max="770" width="3.7109375" style="50" customWidth="1"/>
    <col min="771" max="771" width="31.140625" style="50" customWidth="1"/>
    <col min="772" max="772" width="25" style="50" customWidth="1"/>
    <col min="773" max="773" width="24.42578125" style="50" customWidth="1"/>
    <col min="774" max="774" width="4.5703125" style="50" customWidth="1"/>
    <col min="775" max="1024" width="9.140625" style="50"/>
    <col min="1025" max="1025" width="2.7109375" style="50" customWidth="1"/>
    <col min="1026" max="1026" width="3.7109375" style="50" customWidth="1"/>
    <col min="1027" max="1027" width="31.140625" style="50" customWidth="1"/>
    <col min="1028" max="1028" width="25" style="50" customWidth="1"/>
    <col min="1029" max="1029" width="24.42578125" style="50" customWidth="1"/>
    <col min="1030" max="1030" width="4.5703125" style="50" customWidth="1"/>
    <col min="1031" max="1280" width="9.140625" style="50"/>
    <col min="1281" max="1281" width="2.7109375" style="50" customWidth="1"/>
    <col min="1282" max="1282" width="3.7109375" style="50" customWidth="1"/>
    <col min="1283" max="1283" width="31.140625" style="50" customWidth="1"/>
    <col min="1284" max="1284" width="25" style="50" customWidth="1"/>
    <col min="1285" max="1285" width="24.42578125" style="50" customWidth="1"/>
    <col min="1286" max="1286" width="4.5703125" style="50" customWidth="1"/>
    <col min="1287" max="1536" width="9.140625" style="50"/>
    <col min="1537" max="1537" width="2.7109375" style="50" customWidth="1"/>
    <col min="1538" max="1538" width="3.7109375" style="50" customWidth="1"/>
    <col min="1539" max="1539" width="31.140625" style="50" customWidth="1"/>
    <col min="1540" max="1540" width="25" style="50" customWidth="1"/>
    <col min="1541" max="1541" width="24.42578125" style="50" customWidth="1"/>
    <col min="1542" max="1542" width="4.5703125" style="50" customWidth="1"/>
    <col min="1543" max="1792" width="9.140625" style="50"/>
    <col min="1793" max="1793" width="2.7109375" style="50" customWidth="1"/>
    <col min="1794" max="1794" width="3.7109375" style="50" customWidth="1"/>
    <col min="1795" max="1795" width="31.140625" style="50" customWidth="1"/>
    <col min="1796" max="1796" width="25" style="50" customWidth="1"/>
    <col min="1797" max="1797" width="24.42578125" style="50" customWidth="1"/>
    <col min="1798" max="1798" width="4.5703125" style="50" customWidth="1"/>
    <col min="1799" max="2048" width="9.140625" style="50"/>
    <col min="2049" max="2049" width="2.7109375" style="50" customWidth="1"/>
    <col min="2050" max="2050" width="3.7109375" style="50" customWidth="1"/>
    <col min="2051" max="2051" width="31.140625" style="50" customWidth="1"/>
    <col min="2052" max="2052" width="25" style="50" customWidth="1"/>
    <col min="2053" max="2053" width="24.42578125" style="50" customWidth="1"/>
    <col min="2054" max="2054" width="4.5703125" style="50" customWidth="1"/>
    <col min="2055" max="2304" width="9.140625" style="50"/>
    <col min="2305" max="2305" width="2.7109375" style="50" customWidth="1"/>
    <col min="2306" max="2306" width="3.7109375" style="50" customWidth="1"/>
    <col min="2307" max="2307" width="31.140625" style="50" customWidth="1"/>
    <col min="2308" max="2308" width="25" style="50" customWidth="1"/>
    <col min="2309" max="2309" width="24.42578125" style="50" customWidth="1"/>
    <col min="2310" max="2310" width="4.5703125" style="50" customWidth="1"/>
    <col min="2311" max="2560" width="9.140625" style="50"/>
    <col min="2561" max="2561" width="2.7109375" style="50" customWidth="1"/>
    <col min="2562" max="2562" width="3.7109375" style="50" customWidth="1"/>
    <col min="2563" max="2563" width="31.140625" style="50" customWidth="1"/>
    <col min="2564" max="2564" width="25" style="50" customWidth="1"/>
    <col min="2565" max="2565" width="24.42578125" style="50" customWidth="1"/>
    <col min="2566" max="2566" width="4.5703125" style="50" customWidth="1"/>
    <col min="2567" max="2816" width="9.140625" style="50"/>
    <col min="2817" max="2817" width="2.7109375" style="50" customWidth="1"/>
    <col min="2818" max="2818" width="3.7109375" style="50" customWidth="1"/>
    <col min="2819" max="2819" width="31.140625" style="50" customWidth="1"/>
    <col min="2820" max="2820" width="25" style="50" customWidth="1"/>
    <col min="2821" max="2821" width="24.42578125" style="50" customWidth="1"/>
    <col min="2822" max="2822" width="4.5703125" style="50" customWidth="1"/>
    <col min="2823" max="3072" width="9.140625" style="50"/>
    <col min="3073" max="3073" width="2.7109375" style="50" customWidth="1"/>
    <col min="3074" max="3074" width="3.7109375" style="50" customWidth="1"/>
    <col min="3075" max="3075" width="31.140625" style="50" customWidth="1"/>
    <col min="3076" max="3076" width="25" style="50" customWidth="1"/>
    <col min="3077" max="3077" width="24.42578125" style="50" customWidth="1"/>
    <col min="3078" max="3078" width="4.5703125" style="50" customWidth="1"/>
    <col min="3079" max="3328" width="9.140625" style="50"/>
    <col min="3329" max="3329" width="2.7109375" style="50" customWidth="1"/>
    <col min="3330" max="3330" width="3.7109375" style="50" customWidth="1"/>
    <col min="3331" max="3331" width="31.140625" style="50" customWidth="1"/>
    <col min="3332" max="3332" width="25" style="50" customWidth="1"/>
    <col min="3333" max="3333" width="24.42578125" style="50" customWidth="1"/>
    <col min="3334" max="3334" width="4.5703125" style="50" customWidth="1"/>
    <col min="3335" max="3584" width="9.140625" style="50"/>
    <col min="3585" max="3585" width="2.7109375" style="50" customWidth="1"/>
    <col min="3586" max="3586" width="3.7109375" style="50" customWidth="1"/>
    <col min="3587" max="3587" width="31.140625" style="50" customWidth="1"/>
    <col min="3588" max="3588" width="25" style="50" customWidth="1"/>
    <col min="3589" max="3589" width="24.42578125" style="50" customWidth="1"/>
    <col min="3590" max="3590" width="4.5703125" style="50" customWidth="1"/>
    <col min="3591" max="3840" width="9.140625" style="50"/>
    <col min="3841" max="3841" width="2.7109375" style="50" customWidth="1"/>
    <col min="3842" max="3842" width="3.7109375" style="50" customWidth="1"/>
    <col min="3843" max="3843" width="31.140625" style="50" customWidth="1"/>
    <col min="3844" max="3844" width="25" style="50" customWidth="1"/>
    <col min="3845" max="3845" width="24.42578125" style="50" customWidth="1"/>
    <col min="3846" max="3846" width="4.5703125" style="50" customWidth="1"/>
    <col min="3847" max="4096" width="9.140625" style="50"/>
    <col min="4097" max="4097" width="2.7109375" style="50" customWidth="1"/>
    <col min="4098" max="4098" width="3.7109375" style="50" customWidth="1"/>
    <col min="4099" max="4099" width="31.140625" style="50" customWidth="1"/>
    <col min="4100" max="4100" width="25" style="50" customWidth="1"/>
    <col min="4101" max="4101" width="24.42578125" style="50" customWidth="1"/>
    <col min="4102" max="4102" width="4.5703125" style="50" customWidth="1"/>
    <col min="4103" max="4352" width="9.140625" style="50"/>
    <col min="4353" max="4353" width="2.7109375" style="50" customWidth="1"/>
    <col min="4354" max="4354" width="3.7109375" style="50" customWidth="1"/>
    <col min="4355" max="4355" width="31.140625" style="50" customWidth="1"/>
    <col min="4356" max="4356" width="25" style="50" customWidth="1"/>
    <col min="4357" max="4357" width="24.42578125" style="50" customWidth="1"/>
    <col min="4358" max="4358" width="4.5703125" style="50" customWidth="1"/>
    <col min="4359" max="4608" width="9.140625" style="50"/>
    <col min="4609" max="4609" width="2.7109375" style="50" customWidth="1"/>
    <col min="4610" max="4610" width="3.7109375" style="50" customWidth="1"/>
    <col min="4611" max="4611" width="31.140625" style="50" customWidth="1"/>
    <col min="4612" max="4612" width="25" style="50" customWidth="1"/>
    <col min="4613" max="4613" width="24.42578125" style="50" customWidth="1"/>
    <col min="4614" max="4614" width="4.5703125" style="50" customWidth="1"/>
    <col min="4615" max="4864" width="9.140625" style="50"/>
    <col min="4865" max="4865" width="2.7109375" style="50" customWidth="1"/>
    <col min="4866" max="4866" width="3.7109375" style="50" customWidth="1"/>
    <col min="4867" max="4867" width="31.140625" style="50" customWidth="1"/>
    <col min="4868" max="4868" width="25" style="50" customWidth="1"/>
    <col min="4869" max="4869" width="24.42578125" style="50" customWidth="1"/>
    <col min="4870" max="4870" width="4.5703125" style="50" customWidth="1"/>
    <col min="4871" max="5120" width="9.140625" style="50"/>
    <col min="5121" max="5121" width="2.7109375" style="50" customWidth="1"/>
    <col min="5122" max="5122" width="3.7109375" style="50" customWidth="1"/>
    <col min="5123" max="5123" width="31.140625" style="50" customWidth="1"/>
    <col min="5124" max="5124" width="25" style="50" customWidth="1"/>
    <col min="5125" max="5125" width="24.42578125" style="50" customWidth="1"/>
    <col min="5126" max="5126" width="4.5703125" style="50" customWidth="1"/>
    <col min="5127" max="5376" width="9.140625" style="50"/>
    <col min="5377" max="5377" width="2.7109375" style="50" customWidth="1"/>
    <col min="5378" max="5378" width="3.7109375" style="50" customWidth="1"/>
    <col min="5379" max="5379" width="31.140625" style="50" customWidth="1"/>
    <col min="5380" max="5380" width="25" style="50" customWidth="1"/>
    <col min="5381" max="5381" width="24.42578125" style="50" customWidth="1"/>
    <col min="5382" max="5382" width="4.5703125" style="50" customWidth="1"/>
    <col min="5383" max="5632" width="9.140625" style="50"/>
    <col min="5633" max="5633" width="2.7109375" style="50" customWidth="1"/>
    <col min="5634" max="5634" width="3.7109375" style="50" customWidth="1"/>
    <col min="5635" max="5635" width="31.140625" style="50" customWidth="1"/>
    <col min="5636" max="5636" width="25" style="50" customWidth="1"/>
    <col min="5637" max="5637" width="24.42578125" style="50" customWidth="1"/>
    <col min="5638" max="5638" width="4.5703125" style="50" customWidth="1"/>
    <col min="5639" max="5888" width="9.140625" style="50"/>
    <col min="5889" max="5889" width="2.7109375" style="50" customWidth="1"/>
    <col min="5890" max="5890" width="3.7109375" style="50" customWidth="1"/>
    <col min="5891" max="5891" width="31.140625" style="50" customWidth="1"/>
    <col min="5892" max="5892" width="25" style="50" customWidth="1"/>
    <col min="5893" max="5893" width="24.42578125" style="50" customWidth="1"/>
    <col min="5894" max="5894" width="4.5703125" style="50" customWidth="1"/>
    <col min="5895" max="6144" width="9.140625" style="50"/>
    <col min="6145" max="6145" width="2.7109375" style="50" customWidth="1"/>
    <col min="6146" max="6146" width="3.7109375" style="50" customWidth="1"/>
    <col min="6147" max="6147" width="31.140625" style="50" customWidth="1"/>
    <col min="6148" max="6148" width="25" style="50" customWidth="1"/>
    <col min="6149" max="6149" width="24.42578125" style="50" customWidth="1"/>
    <col min="6150" max="6150" width="4.5703125" style="50" customWidth="1"/>
    <col min="6151" max="6400" width="9.140625" style="50"/>
    <col min="6401" max="6401" width="2.7109375" style="50" customWidth="1"/>
    <col min="6402" max="6402" width="3.7109375" style="50" customWidth="1"/>
    <col min="6403" max="6403" width="31.140625" style="50" customWidth="1"/>
    <col min="6404" max="6404" width="25" style="50" customWidth="1"/>
    <col min="6405" max="6405" width="24.42578125" style="50" customWidth="1"/>
    <col min="6406" max="6406" width="4.5703125" style="50" customWidth="1"/>
    <col min="6407" max="6656" width="9.140625" style="50"/>
    <col min="6657" max="6657" width="2.7109375" style="50" customWidth="1"/>
    <col min="6658" max="6658" width="3.7109375" style="50" customWidth="1"/>
    <col min="6659" max="6659" width="31.140625" style="50" customWidth="1"/>
    <col min="6660" max="6660" width="25" style="50" customWidth="1"/>
    <col min="6661" max="6661" width="24.42578125" style="50" customWidth="1"/>
    <col min="6662" max="6662" width="4.5703125" style="50" customWidth="1"/>
    <col min="6663" max="6912" width="9.140625" style="50"/>
    <col min="6913" max="6913" width="2.7109375" style="50" customWidth="1"/>
    <col min="6914" max="6914" width="3.7109375" style="50" customWidth="1"/>
    <col min="6915" max="6915" width="31.140625" style="50" customWidth="1"/>
    <col min="6916" max="6916" width="25" style="50" customWidth="1"/>
    <col min="6917" max="6917" width="24.42578125" style="50" customWidth="1"/>
    <col min="6918" max="6918" width="4.5703125" style="50" customWidth="1"/>
    <col min="6919" max="7168" width="9.140625" style="50"/>
    <col min="7169" max="7169" width="2.7109375" style="50" customWidth="1"/>
    <col min="7170" max="7170" width="3.7109375" style="50" customWidth="1"/>
    <col min="7171" max="7171" width="31.140625" style="50" customWidth="1"/>
    <col min="7172" max="7172" width="25" style="50" customWidth="1"/>
    <col min="7173" max="7173" width="24.42578125" style="50" customWidth="1"/>
    <col min="7174" max="7174" width="4.5703125" style="50" customWidth="1"/>
    <col min="7175" max="7424" width="9.140625" style="50"/>
    <col min="7425" max="7425" width="2.7109375" style="50" customWidth="1"/>
    <col min="7426" max="7426" width="3.7109375" style="50" customWidth="1"/>
    <col min="7427" max="7427" width="31.140625" style="50" customWidth="1"/>
    <col min="7428" max="7428" width="25" style="50" customWidth="1"/>
    <col min="7429" max="7429" width="24.42578125" style="50" customWidth="1"/>
    <col min="7430" max="7430" width="4.5703125" style="50" customWidth="1"/>
    <col min="7431" max="7680" width="9.140625" style="50"/>
    <col min="7681" max="7681" width="2.7109375" style="50" customWidth="1"/>
    <col min="7682" max="7682" width="3.7109375" style="50" customWidth="1"/>
    <col min="7683" max="7683" width="31.140625" style="50" customWidth="1"/>
    <col min="7684" max="7684" width="25" style="50" customWidth="1"/>
    <col min="7685" max="7685" width="24.42578125" style="50" customWidth="1"/>
    <col min="7686" max="7686" width="4.5703125" style="50" customWidth="1"/>
    <col min="7687" max="7936" width="9.140625" style="50"/>
    <col min="7937" max="7937" width="2.7109375" style="50" customWidth="1"/>
    <col min="7938" max="7938" width="3.7109375" style="50" customWidth="1"/>
    <col min="7939" max="7939" width="31.140625" style="50" customWidth="1"/>
    <col min="7940" max="7940" width="25" style="50" customWidth="1"/>
    <col min="7941" max="7941" width="24.42578125" style="50" customWidth="1"/>
    <col min="7942" max="7942" width="4.5703125" style="50" customWidth="1"/>
    <col min="7943" max="8192" width="9.140625" style="50"/>
    <col min="8193" max="8193" width="2.7109375" style="50" customWidth="1"/>
    <col min="8194" max="8194" width="3.7109375" style="50" customWidth="1"/>
    <col min="8195" max="8195" width="31.140625" style="50" customWidth="1"/>
    <col min="8196" max="8196" width="25" style="50" customWidth="1"/>
    <col min="8197" max="8197" width="24.42578125" style="50" customWidth="1"/>
    <col min="8198" max="8198" width="4.5703125" style="50" customWidth="1"/>
    <col min="8199" max="8448" width="9.140625" style="50"/>
    <col min="8449" max="8449" width="2.7109375" style="50" customWidth="1"/>
    <col min="8450" max="8450" width="3.7109375" style="50" customWidth="1"/>
    <col min="8451" max="8451" width="31.140625" style="50" customWidth="1"/>
    <col min="8452" max="8452" width="25" style="50" customWidth="1"/>
    <col min="8453" max="8453" width="24.42578125" style="50" customWidth="1"/>
    <col min="8454" max="8454" width="4.5703125" style="50" customWidth="1"/>
    <col min="8455" max="8704" width="9.140625" style="50"/>
    <col min="8705" max="8705" width="2.7109375" style="50" customWidth="1"/>
    <col min="8706" max="8706" width="3.7109375" style="50" customWidth="1"/>
    <col min="8707" max="8707" width="31.140625" style="50" customWidth="1"/>
    <col min="8708" max="8708" width="25" style="50" customWidth="1"/>
    <col min="8709" max="8709" width="24.42578125" style="50" customWidth="1"/>
    <col min="8710" max="8710" width="4.5703125" style="50" customWidth="1"/>
    <col min="8711" max="8960" width="9.140625" style="50"/>
    <col min="8961" max="8961" width="2.7109375" style="50" customWidth="1"/>
    <col min="8962" max="8962" width="3.7109375" style="50" customWidth="1"/>
    <col min="8963" max="8963" width="31.140625" style="50" customWidth="1"/>
    <col min="8964" max="8964" width="25" style="50" customWidth="1"/>
    <col min="8965" max="8965" width="24.42578125" style="50" customWidth="1"/>
    <col min="8966" max="8966" width="4.5703125" style="50" customWidth="1"/>
    <col min="8967" max="9216" width="9.140625" style="50"/>
    <col min="9217" max="9217" width="2.7109375" style="50" customWidth="1"/>
    <col min="9218" max="9218" width="3.7109375" style="50" customWidth="1"/>
    <col min="9219" max="9219" width="31.140625" style="50" customWidth="1"/>
    <col min="9220" max="9220" width="25" style="50" customWidth="1"/>
    <col min="9221" max="9221" width="24.42578125" style="50" customWidth="1"/>
    <col min="9222" max="9222" width="4.5703125" style="50" customWidth="1"/>
    <col min="9223" max="9472" width="9.140625" style="50"/>
    <col min="9473" max="9473" width="2.7109375" style="50" customWidth="1"/>
    <col min="9474" max="9474" width="3.7109375" style="50" customWidth="1"/>
    <col min="9475" max="9475" width="31.140625" style="50" customWidth="1"/>
    <col min="9476" max="9476" width="25" style="50" customWidth="1"/>
    <col min="9477" max="9477" width="24.42578125" style="50" customWidth="1"/>
    <col min="9478" max="9478" width="4.5703125" style="50" customWidth="1"/>
    <col min="9479" max="9728" width="9.140625" style="50"/>
    <col min="9729" max="9729" width="2.7109375" style="50" customWidth="1"/>
    <col min="9730" max="9730" width="3.7109375" style="50" customWidth="1"/>
    <col min="9731" max="9731" width="31.140625" style="50" customWidth="1"/>
    <col min="9732" max="9732" width="25" style="50" customWidth="1"/>
    <col min="9733" max="9733" width="24.42578125" style="50" customWidth="1"/>
    <col min="9734" max="9734" width="4.5703125" style="50" customWidth="1"/>
    <col min="9735" max="9984" width="9.140625" style="50"/>
    <col min="9985" max="9985" width="2.7109375" style="50" customWidth="1"/>
    <col min="9986" max="9986" width="3.7109375" style="50" customWidth="1"/>
    <col min="9987" max="9987" width="31.140625" style="50" customWidth="1"/>
    <col min="9988" max="9988" width="25" style="50" customWidth="1"/>
    <col min="9989" max="9989" width="24.42578125" style="50" customWidth="1"/>
    <col min="9990" max="9990" width="4.5703125" style="50" customWidth="1"/>
    <col min="9991" max="10240" width="9.140625" style="50"/>
    <col min="10241" max="10241" width="2.7109375" style="50" customWidth="1"/>
    <col min="10242" max="10242" width="3.7109375" style="50" customWidth="1"/>
    <col min="10243" max="10243" width="31.140625" style="50" customWidth="1"/>
    <col min="10244" max="10244" width="25" style="50" customWidth="1"/>
    <col min="10245" max="10245" width="24.42578125" style="50" customWidth="1"/>
    <col min="10246" max="10246" width="4.5703125" style="50" customWidth="1"/>
    <col min="10247" max="10496" width="9.140625" style="50"/>
    <col min="10497" max="10497" width="2.7109375" style="50" customWidth="1"/>
    <col min="10498" max="10498" width="3.7109375" style="50" customWidth="1"/>
    <col min="10499" max="10499" width="31.140625" style="50" customWidth="1"/>
    <col min="10500" max="10500" width="25" style="50" customWidth="1"/>
    <col min="10501" max="10501" width="24.42578125" style="50" customWidth="1"/>
    <col min="10502" max="10502" width="4.5703125" style="50" customWidth="1"/>
    <col min="10503" max="10752" width="9.140625" style="50"/>
    <col min="10753" max="10753" width="2.7109375" style="50" customWidth="1"/>
    <col min="10754" max="10754" width="3.7109375" style="50" customWidth="1"/>
    <col min="10755" max="10755" width="31.140625" style="50" customWidth="1"/>
    <col min="10756" max="10756" width="25" style="50" customWidth="1"/>
    <col min="10757" max="10757" width="24.42578125" style="50" customWidth="1"/>
    <col min="10758" max="10758" width="4.5703125" style="50" customWidth="1"/>
    <col min="10759" max="11008" width="9.140625" style="50"/>
    <col min="11009" max="11009" width="2.7109375" style="50" customWidth="1"/>
    <col min="11010" max="11010" width="3.7109375" style="50" customWidth="1"/>
    <col min="11011" max="11011" width="31.140625" style="50" customWidth="1"/>
    <col min="11012" max="11012" width="25" style="50" customWidth="1"/>
    <col min="11013" max="11013" width="24.42578125" style="50" customWidth="1"/>
    <col min="11014" max="11014" width="4.5703125" style="50" customWidth="1"/>
    <col min="11015" max="11264" width="9.140625" style="50"/>
    <col min="11265" max="11265" width="2.7109375" style="50" customWidth="1"/>
    <col min="11266" max="11266" width="3.7109375" style="50" customWidth="1"/>
    <col min="11267" max="11267" width="31.140625" style="50" customWidth="1"/>
    <col min="11268" max="11268" width="25" style="50" customWidth="1"/>
    <col min="11269" max="11269" width="24.42578125" style="50" customWidth="1"/>
    <col min="11270" max="11270" width="4.5703125" style="50" customWidth="1"/>
    <col min="11271" max="11520" width="9.140625" style="50"/>
    <col min="11521" max="11521" width="2.7109375" style="50" customWidth="1"/>
    <col min="11522" max="11522" width="3.7109375" style="50" customWidth="1"/>
    <col min="11523" max="11523" width="31.140625" style="50" customWidth="1"/>
    <col min="11524" max="11524" width="25" style="50" customWidth="1"/>
    <col min="11525" max="11525" width="24.42578125" style="50" customWidth="1"/>
    <col min="11526" max="11526" width="4.5703125" style="50" customWidth="1"/>
    <col min="11527" max="11776" width="9.140625" style="50"/>
    <col min="11777" max="11777" width="2.7109375" style="50" customWidth="1"/>
    <col min="11778" max="11778" width="3.7109375" style="50" customWidth="1"/>
    <col min="11779" max="11779" width="31.140625" style="50" customWidth="1"/>
    <col min="11780" max="11780" width="25" style="50" customWidth="1"/>
    <col min="11781" max="11781" width="24.42578125" style="50" customWidth="1"/>
    <col min="11782" max="11782" width="4.5703125" style="50" customWidth="1"/>
    <col min="11783" max="12032" width="9.140625" style="50"/>
    <col min="12033" max="12033" width="2.7109375" style="50" customWidth="1"/>
    <col min="12034" max="12034" width="3.7109375" style="50" customWidth="1"/>
    <col min="12035" max="12035" width="31.140625" style="50" customWidth="1"/>
    <col min="12036" max="12036" width="25" style="50" customWidth="1"/>
    <col min="12037" max="12037" width="24.42578125" style="50" customWidth="1"/>
    <col min="12038" max="12038" width="4.5703125" style="50" customWidth="1"/>
    <col min="12039" max="12288" width="9.140625" style="50"/>
    <col min="12289" max="12289" width="2.7109375" style="50" customWidth="1"/>
    <col min="12290" max="12290" width="3.7109375" style="50" customWidth="1"/>
    <col min="12291" max="12291" width="31.140625" style="50" customWidth="1"/>
    <col min="12292" max="12292" width="25" style="50" customWidth="1"/>
    <col min="12293" max="12293" width="24.42578125" style="50" customWidth="1"/>
    <col min="12294" max="12294" width="4.5703125" style="50" customWidth="1"/>
    <col min="12295" max="12544" width="9.140625" style="50"/>
    <col min="12545" max="12545" width="2.7109375" style="50" customWidth="1"/>
    <col min="12546" max="12546" width="3.7109375" style="50" customWidth="1"/>
    <col min="12547" max="12547" width="31.140625" style="50" customWidth="1"/>
    <col min="12548" max="12548" width="25" style="50" customWidth="1"/>
    <col min="12549" max="12549" width="24.42578125" style="50" customWidth="1"/>
    <col min="12550" max="12550" width="4.5703125" style="50" customWidth="1"/>
    <col min="12551" max="12800" width="9.140625" style="50"/>
    <col min="12801" max="12801" width="2.7109375" style="50" customWidth="1"/>
    <col min="12802" max="12802" width="3.7109375" style="50" customWidth="1"/>
    <col min="12803" max="12803" width="31.140625" style="50" customWidth="1"/>
    <col min="12804" max="12804" width="25" style="50" customWidth="1"/>
    <col min="12805" max="12805" width="24.42578125" style="50" customWidth="1"/>
    <col min="12806" max="12806" width="4.5703125" style="50" customWidth="1"/>
    <col min="12807" max="13056" width="9.140625" style="50"/>
    <col min="13057" max="13057" width="2.7109375" style="50" customWidth="1"/>
    <col min="13058" max="13058" width="3.7109375" style="50" customWidth="1"/>
    <col min="13059" max="13059" width="31.140625" style="50" customWidth="1"/>
    <col min="13060" max="13060" width="25" style="50" customWidth="1"/>
    <col min="13061" max="13061" width="24.42578125" style="50" customWidth="1"/>
    <col min="13062" max="13062" width="4.5703125" style="50" customWidth="1"/>
    <col min="13063" max="13312" width="9.140625" style="50"/>
    <col min="13313" max="13313" width="2.7109375" style="50" customWidth="1"/>
    <col min="13314" max="13314" width="3.7109375" style="50" customWidth="1"/>
    <col min="13315" max="13315" width="31.140625" style="50" customWidth="1"/>
    <col min="13316" max="13316" width="25" style="50" customWidth="1"/>
    <col min="13317" max="13317" width="24.42578125" style="50" customWidth="1"/>
    <col min="13318" max="13318" width="4.5703125" style="50" customWidth="1"/>
    <col min="13319" max="13568" width="9.140625" style="50"/>
    <col min="13569" max="13569" width="2.7109375" style="50" customWidth="1"/>
    <col min="13570" max="13570" width="3.7109375" style="50" customWidth="1"/>
    <col min="13571" max="13571" width="31.140625" style="50" customWidth="1"/>
    <col min="13572" max="13572" width="25" style="50" customWidth="1"/>
    <col min="13573" max="13573" width="24.42578125" style="50" customWidth="1"/>
    <col min="13574" max="13574" width="4.5703125" style="50" customWidth="1"/>
    <col min="13575" max="13824" width="9.140625" style="50"/>
    <col min="13825" max="13825" width="2.7109375" style="50" customWidth="1"/>
    <col min="13826" max="13826" width="3.7109375" style="50" customWidth="1"/>
    <col min="13827" max="13827" width="31.140625" style="50" customWidth="1"/>
    <col min="13828" max="13828" width="25" style="50" customWidth="1"/>
    <col min="13829" max="13829" width="24.42578125" style="50" customWidth="1"/>
    <col min="13830" max="13830" width="4.5703125" style="50" customWidth="1"/>
    <col min="13831" max="14080" width="9.140625" style="50"/>
    <col min="14081" max="14081" width="2.7109375" style="50" customWidth="1"/>
    <col min="14082" max="14082" width="3.7109375" style="50" customWidth="1"/>
    <col min="14083" max="14083" width="31.140625" style="50" customWidth="1"/>
    <col min="14084" max="14084" width="25" style="50" customWidth="1"/>
    <col min="14085" max="14085" width="24.42578125" style="50" customWidth="1"/>
    <col min="14086" max="14086" width="4.5703125" style="50" customWidth="1"/>
    <col min="14087" max="14336" width="9.140625" style="50"/>
    <col min="14337" max="14337" width="2.7109375" style="50" customWidth="1"/>
    <col min="14338" max="14338" width="3.7109375" style="50" customWidth="1"/>
    <col min="14339" max="14339" width="31.140625" style="50" customWidth="1"/>
    <col min="14340" max="14340" width="25" style="50" customWidth="1"/>
    <col min="14341" max="14341" width="24.42578125" style="50" customWidth="1"/>
    <col min="14342" max="14342" width="4.5703125" style="50" customWidth="1"/>
    <col min="14343" max="14592" width="9.140625" style="50"/>
    <col min="14593" max="14593" width="2.7109375" style="50" customWidth="1"/>
    <col min="14594" max="14594" width="3.7109375" style="50" customWidth="1"/>
    <col min="14595" max="14595" width="31.140625" style="50" customWidth="1"/>
    <col min="14596" max="14596" width="25" style="50" customWidth="1"/>
    <col min="14597" max="14597" width="24.42578125" style="50" customWidth="1"/>
    <col min="14598" max="14598" width="4.5703125" style="50" customWidth="1"/>
    <col min="14599" max="14848" width="9.140625" style="50"/>
    <col min="14849" max="14849" width="2.7109375" style="50" customWidth="1"/>
    <col min="14850" max="14850" width="3.7109375" style="50" customWidth="1"/>
    <col min="14851" max="14851" width="31.140625" style="50" customWidth="1"/>
    <col min="14852" max="14852" width="25" style="50" customWidth="1"/>
    <col min="14853" max="14853" width="24.42578125" style="50" customWidth="1"/>
    <col min="14854" max="14854" width="4.5703125" style="50" customWidth="1"/>
    <col min="14855" max="15104" width="9.140625" style="50"/>
    <col min="15105" max="15105" width="2.7109375" style="50" customWidth="1"/>
    <col min="15106" max="15106" width="3.7109375" style="50" customWidth="1"/>
    <col min="15107" max="15107" width="31.140625" style="50" customWidth="1"/>
    <col min="15108" max="15108" width="25" style="50" customWidth="1"/>
    <col min="15109" max="15109" width="24.42578125" style="50" customWidth="1"/>
    <col min="15110" max="15110" width="4.5703125" style="50" customWidth="1"/>
    <col min="15111" max="15360" width="9.140625" style="50"/>
    <col min="15361" max="15361" width="2.7109375" style="50" customWidth="1"/>
    <col min="15362" max="15362" width="3.7109375" style="50" customWidth="1"/>
    <col min="15363" max="15363" width="31.140625" style="50" customWidth="1"/>
    <col min="15364" max="15364" width="25" style="50" customWidth="1"/>
    <col min="15365" max="15365" width="24.42578125" style="50" customWidth="1"/>
    <col min="15366" max="15366" width="4.5703125" style="50" customWidth="1"/>
    <col min="15367" max="15616" width="9.140625" style="50"/>
    <col min="15617" max="15617" width="2.7109375" style="50" customWidth="1"/>
    <col min="15618" max="15618" width="3.7109375" style="50" customWidth="1"/>
    <col min="15619" max="15619" width="31.140625" style="50" customWidth="1"/>
    <col min="15620" max="15620" width="25" style="50" customWidth="1"/>
    <col min="15621" max="15621" width="24.42578125" style="50" customWidth="1"/>
    <col min="15622" max="15622" width="4.5703125" style="50" customWidth="1"/>
    <col min="15623" max="15872" width="9.140625" style="50"/>
    <col min="15873" max="15873" width="2.7109375" style="50" customWidth="1"/>
    <col min="15874" max="15874" width="3.7109375" style="50" customWidth="1"/>
    <col min="15875" max="15875" width="31.140625" style="50" customWidth="1"/>
    <col min="15876" max="15876" width="25" style="50" customWidth="1"/>
    <col min="15877" max="15877" width="24.42578125" style="50" customWidth="1"/>
    <col min="15878" max="15878" width="4.5703125" style="50" customWidth="1"/>
    <col min="15879" max="16128" width="9.140625" style="50"/>
    <col min="16129" max="16129" width="2.7109375" style="50" customWidth="1"/>
    <col min="16130" max="16130" width="3.7109375" style="50" customWidth="1"/>
    <col min="16131" max="16131" width="31.140625" style="50" customWidth="1"/>
    <col min="16132" max="16132" width="25" style="50" customWidth="1"/>
    <col min="16133" max="16133" width="24.42578125" style="50" customWidth="1"/>
    <col min="16134" max="16134" width="4.5703125" style="50" customWidth="1"/>
    <col min="16135" max="16384" width="9.140625" style="50"/>
  </cols>
  <sheetData>
    <row r="2" spans="1:6" ht="15.6" customHeight="1">
      <c r="A2" s="109"/>
      <c r="B2" s="486" t="s">
        <v>406</v>
      </c>
      <c r="C2" s="486"/>
      <c r="D2" s="109"/>
      <c r="E2" s="111"/>
      <c r="F2" s="109"/>
    </row>
    <row r="3" spans="1:6">
      <c r="A3" s="109"/>
      <c r="B3" s="486"/>
      <c r="C3" s="486"/>
      <c r="D3" s="109"/>
      <c r="E3" s="111"/>
      <c r="F3" s="109"/>
    </row>
    <row r="4" spans="1:6">
      <c r="A4" s="109"/>
      <c r="B4" s="109"/>
      <c r="C4" s="109"/>
      <c r="D4" s="109"/>
      <c r="E4" s="109"/>
      <c r="F4" s="109"/>
    </row>
    <row r="5" spans="1:6" ht="35.450000000000003" customHeight="1">
      <c r="A5" s="109"/>
      <c r="B5" s="469" t="s">
        <v>658</v>
      </c>
      <c r="C5" s="469"/>
      <c r="D5" s="469"/>
      <c r="E5" s="469"/>
      <c r="F5" s="109"/>
    </row>
    <row r="6" spans="1:6" ht="1.1499999999999999" customHeight="1" thickBot="1">
      <c r="A6" s="109"/>
      <c r="B6" s="110"/>
      <c r="C6" s="110"/>
      <c r="D6" s="110"/>
      <c r="E6" s="111" t="s">
        <v>114</v>
      </c>
      <c r="F6" s="109"/>
    </row>
    <row r="7" spans="1:6" s="314" customFormat="1" ht="26.25" thickTop="1">
      <c r="A7" s="311"/>
      <c r="B7" s="487" t="s">
        <v>81</v>
      </c>
      <c r="C7" s="489" t="s">
        <v>97</v>
      </c>
      <c r="D7" s="312" t="s">
        <v>659</v>
      </c>
      <c r="E7" s="313" t="s">
        <v>660</v>
      </c>
      <c r="F7" s="311"/>
    </row>
    <row r="8" spans="1:6" s="314" customFormat="1" ht="26.25" thickBot="1">
      <c r="A8" s="311"/>
      <c r="B8" s="488"/>
      <c r="C8" s="490"/>
      <c r="D8" s="315" t="s">
        <v>661</v>
      </c>
      <c r="E8" s="316" t="s">
        <v>662</v>
      </c>
      <c r="F8" s="311"/>
    </row>
    <row r="9" spans="1:6" ht="10.9" customHeight="1" thickBot="1">
      <c r="A9" s="109"/>
      <c r="B9" s="317">
        <v>1</v>
      </c>
      <c r="C9" s="318">
        <v>2</v>
      </c>
      <c r="D9" s="318">
        <v>3</v>
      </c>
      <c r="E9" s="319">
        <v>4</v>
      </c>
      <c r="F9" s="109"/>
    </row>
    <row r="10" spans="1:6" ht="15.75">
      <c r="A10" s="109"/>
      <c r="B10" s="320">
        <v>1</v>
      </c>
      <c r="C10" s="321" t="s">
        <v>663</v>
      </c>
      <c r="D10" s="322">
        <v>0</v>
      </c>
      <c r="E10" s="323">
        <v>0</v>
      </c>
      <c r="F10" s="109"/>
    </row>
    <row r="11" spans="1:6" ht="45">
      <c r="A11" s="109"/>
      <c r="B11" s="324">
        <v>2</v>
      </c>
      <c r="C11" s="325" t="s">
        <v>664</v>
      </c>
      <c r="D11" s="326">
        <v>0</v>
      </c>
      <c r="E11" s="327">
        <v>0</v>
      </c>
      <c r="F11" s="109"/>
    </row>
    <row r="12" spans="1:6" ht="15.75">
      <c r="A12" s="109"/>
      <c r="B12" s="324">
        <v>3</v>
      </c>
      <c r="C12" s="325" t="s">
        <v>665</v>
      </c>
      <c r="D12" s="326">
        <v>0</v>
      </c>
      <c r="E12" s="327">
        <v>0</v>
      </c>
      <c r="F12" s="109"/>
    </row>
    <row r="13" spans="1:6" ht="30">
      <c r="A13" s="109"/>
      <c r="B13" s="324">
        <v>4</v>
      </c>
      <c r="C13" s="325" t="s">
        <v>666</v>
      </c>
      <c r="D13" s="326">
        <v>0</v>
      </c>
      <c r="E13" s="327">
        <v>0</v>
      </c>
      <c r="F13" s="109"/>
    </row>
    <row r="14" spans="1:6" ht="15.75">
      <c r="A14" s="109"/>
      <c r="B14" s="324">
        <v>5</v>
      </c>
      <c r="C14" s="325" t="s">
        <v>667</v>
      </c>
      <c r="D14" s="326">
        <v>0</v>
      </c>
      <c r="E14" s="327">
        <v>0</v>
      </c>
      <c r="F14" s="109"/>
    </row>
    <row r="15" spans="1:6" ht="15.75">
      <c r="A15" s="109"/>
      <c r="B15" s="324">
        <v>6</v>
      </c>
      <c r="C15" s="325" t="s">
        <v>668</v>
      </c>
      <c r="D15" s="326">
        <v>0</v>
      </c>
      <c r="E15" s="327">
        <v>0</v>
      </c>
      <c r="F15" s="109"/>
    </row>
    <row r="16" spans="1:6" ht="15.75">
      <c r="A16" s="109"/>
      <c r="B16" s="324">
        <v>7</v>
      </c>
      <c r="C16" s="325" t="s">
        <v>669</v>
      </c>
      <c r="D16" s="326">
        <v>0</v>
      </c>
      <c r="E16" s="327">
        <v>0</v>
      </c>
      <c r="F16" s="109"/>
    </row>
    <row r="17" spans="1:6" ht="45">
      <c r="A17" s="109"/>
      <c r="B17" s="324">
        <v>8</v>
      </c>
      <c r="C17" s="325" t="s">
        <v>670</v>
      </c>
      <c r="D17" s="326">
        <v>0</v>
      </c>
      <c r="E17" s="327">
        <v>0</v>
      </c>
      <c r="F17" s="109"/>
    </row>
    <row r="18" spans="1:6" ht="30">
      <c r="A18" s="109"/>
      <c r="B18" s="324">
        <v>9</v>
      </c>
      <c r="C18" s="328" t="s">
        <v>671</v>
      </c>
      <c r="D18" s="326">
        <v>0</v>
      </c>
      <c r="E18" s="327">
        <v>0</v>
      </c>
      <c r="F18" s="109"/>
    </row>
    <row r="19" spans="1:6" ht="15.75">
      <c r="A19" s="109"/>
      <c r="B19" s="329">
        <v>10</v>
      </c>
      <c r="C19" s="330" t="s">
        <v>672</v>
      </c>
      <c r="D19" s="331">
        <v>0</v>
      </c>
      <c r="E19" s="332">
        <v>0</v>
      </c>
      <c r="F19" s="109"/>
    </row>
    <row r="20" spans="1:6" ht="15.75">
      <c r="A20" s="109"/>
      <c r="B20" s="333"/>
      <c r="C20" s="334" t="s">
        <v>673</v>
      </c>
      <c r="D20" s="335">
        <v>0</v>
      </c>
      <c r="E20" s="336">
        <v>0</v>
      </c>
      <c r="F20" s="109"/>
    </row>
    <row r="21" spans="1:6" ht="15.75">
      <c r="A21" s="109"/>
      <c r="B21" s="333"/>
      <c r="C21" s="334" t="s">
        <v>674</v>
      </c>
      <c r="D21" s="335">
        <v>0</v>
      </c>
      <c r="E21" s="336">
        <v>0</v>
      </c>
      <c r="F21" s="109"/>
    </row>
    <row r="22" spans="1:6" ht="15.75">
      <c r="A22" s="109"/>
      <c r="B22" s="333"/>
      <c r="C22" s="334" t="s">
        <v>675</v>
      </c>
      <c r="D22" s="335">
        <v>0</v>
      </c>
      <c r="E22" s="336">
        <v>0</v>
      </c>
      <c r="F22" s="109"/>
    </row>
    <row r="23" spans="1:6" ht="15.75">
      <c r="A23" s="109"/>
      <c r="B23" s="333"/>
      <c r="C23" s="334" t="s">
        <v>676</v>
      </c>
      <c r="D23" s="335">
        <v>0</v>
      </c>
      <c r="E23" s="336">
        <v>0</v>
      </c>
      <c r="F23" s="109"/>
    </row>
    <row r="24" spans="1:6" ht="15.75">
      <c r="A24" s="109"/>
      <c r="B24" s="333"/>
      <c r="C24" s="334" t="s">
        <v>677</v>
      </c>
      <c r="D24" s="335">
        <v>0</v>
      </c>
      <c r="E24" s="336">
        <v>0</v>
      </c>
      <c r="F24" s="109"/>
    </row>
    <row r="25" spans="1:6" ht="15.75">
      <c r="A25" s="109"/>
      <c r="B25" s="337"/>
      <c r="C25" s="338" t="s">
        <v>678</v>
      </c>
      <c r="D25" s="339">
        <v>0</v>
      </c>
      <c r="E25" s="340">
        <v>0</v>
      </c>
      <c r="F25" s="109"/>
    </row>
    <row r="26" spans="1:6" ht="30">
      <c r="A26" s="109"/>
      <c r="B26" s="324">
        <v>11</v>
      </c>
      <c r="C26" s="325" t="s">
        <v>679</v>
      </c>
      <c r="D26" s="326">
        <v>0</v>
      </c>
      <c r="E26" s="327">
        <v>0</v>
      </c>
      <c r="F26" s="109"/>
    </row>
    <row r="27" spans="1:6" ht="15.75">
      <c r="A27" s="109"/>
      <c r="B27" s="324">
        <v>12</v>
      </c>
      <c r="C27" s="325" t="s">
        <v>680</v>
      </c>
      <c r="D27" s="326">
        <v>0</v>
      </c>
      <c r="E27" s="327">
        <v>0</v>
      </c>
      <c r="F27" s="109"/>
    </row>
    <row r="28" spans="1:6" ht="30">
      <c r="A28" s="109"/>
      <c r="B28" s="324">
        <v>13</v>
      </c>
      <c r="C28" s="325" t="s">
        <v>681</v>
      </c>
      <c r="D28" s="326">
        <v>0</v>
      </c>
      <c r="E28" s="327">
        <v>0</v>
      </c>
      <c r="F28" s="109"/>
    </row>
    <row r="29" spans="1:6" ht="15.75">
      <c r="A29" s="109"/>
      <c r="B29" s="324">
        <v>14</v>
      </c>
      <c r="C29" s="325" t="s">
        <v>682</v>
      </c>
      <c r="D29" s="326">
        <v>0</v>
      </c>
      <c r="E29" s="327">
        <v>0</v>
      </c>
      <c r="F29" s="109"/>
    </row>
    <row r="30" spans="1:6" ht="16.5" thickBot="1">
      <c r="A30" s="109"/>
      <c r="B30" s="341">
        <v>15</v>
      </c>
      <c r="C30" s="342" t="s">
        <v>683</v>
      </c>
      <c r="D30" s="343">
        <v>64855.64</v>
      </c>
      <c r="E30" s="344">
        <v>0</v>
      </c>
      <c r="F30" s="109"/>
    </row>
    <row r="31" spans="1:6" s="314" customFormat="1" ht="25.15" customHeight="1" thickBot="1">
      <c r="A31" s="311"/>
      <c r="B31" s="345" t="s">
        <v>684</v>
      </c>
      <c r="C31" s="346"/>
      <c r="D31" s="347">
        <v>64855.64</v>
      </c>
      <c r="E31" s="348">
        <v>0</v>
      </c>
      <c r="F31" s="311"/>
    </row>
    <row r="32" spans="1:6" ht="3.6" customHeight="1" thickTop="1">
      <c r="A32" s="109"/>
      <c r="B32" s="171"/>
      <c r="C32" s="171"/>
      <c r="D32" s="171"/>
      <c r="E32" s="171"/>
      <c r="F32" s="109"/>
    </row>
    <row r="33" spans="1:6">
      <c r="A33" s="109"/>
      <c r="B33" s="349" t="s">
        <v>685</v>
      </c>
      <c r="C33" s="350"/>
      <c r="D33" s="350"/>
      <c r="E33" s="350"/>
      <c r="F33" s="109"/>
    </row>
    <row r="34" spans="1:6">
      <c r="A34" s="109"/>
      <c r="B34" s="171"/>
      <c r="C34" s="171"/>
      <c r="D34" s="171"/>
      <c r="E34" s="171"/>
      <c r="F34" s="109"/>
    </row>
    <row r="37" spans="1:6" ht="19.149999999999999" customHeight="1">
      <c r="C37" s="66" t="s">
        <v>686</v>
      </c>
      <c r="D37" s="66" t="s">
        <v>687</v>
      </c>
      <c r="E37" s="66" t="s">
        <v>688</v>
      </c>
    </row>
    <row r="38" spans="1:6" ht="52.9" customHeight="1">
      <c r="C38" s="68" t="s">
        <v>76</v>
      </c>
      <c r="D38" s="234" t="s">
        <v>77</v>
      </c>
      <c r="E38" s="6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2:F38"/>
  <sheetViews>
    <sheetView showGridLines="0" showOutlineSymbols="0" topLeftCell="A22" workbookViewId="0">
      <selection activeCell="C36" sqref="C36"/>
    </sheetView>
  </sheetViews>
  <sheetFormatPr defaultColWidth="9.140625" defaultRowHeight="15"/>
  <cols>
    <col min="1" max="1" width="2.7109375" style="50" customWidth="1"/>
    <col min="2" max="2" width="3.7109375" style="50" customWidth="1"/>
    <col min="3" max="3" width="31.140625" style="50" customWidth="1"/>
    <col min="4" max="4" width="25" style="50" customWidth="1"/>
    <col min="5" max="5" width="24.42578125" style="50" customWidth="1"/>
    <col min="6" max="6" width="4.5703125" style="50" customWidth="1"/>
    <col min="7" max="256" width="9.140625" style="50"/>
    <col min="257" max="257" width="2.7109375" style="50" customWidth="1"/>
    <col min="258" max="258" width="3.7109375" style="50" customWidth="1"/>
    <col min="259" max="259" width="31.140625" style="50" customWidth="1"/>
    <col min="260" max="260" width="25" style="50" customWidth="1"/>
    <col min="261" max="261" width="24.42578125" style="50" customWidth="1"/>
    <col min="262" max="262" width="4.5703125" style="50" customWidth="1"/>
    <col min="263" max="512" width="9.140625" style="50"/>
    <col min="513" max="513" width="2.7109375" style="50" customWidth="1"/>
    <col min="514" max="514" width="3.7109375" style="50" customWidth="1"/>
    <col min="515" max="515" width="31.140625" style="50" customWidth="1"/>
    <col min="516" max="516" width="25" style="50" customWidth="1"/>
    <col min="517" max="517" width="24.42578125" style="50" customWidth="1"/>
    <col min="518" max="518" width="4.5703125" style="50" customWidth="1"/>
    <col min="519" max="768" width="9.140625" style="50"/>
    <col min="769" max="769" width="2.7109375" style="50" customWidth="1"/>
    <col min="770" max="770" width="3.7109375" style="50" customWidth="1"/>
    <col min="771" max="771" width="31.140625" style="50" customWidth="1"/>
    <col min="772" max="772" width="25" style="50" customWidth="1"/>
    <col min="773" max="773" width="24.42578125" style="50" customWidth="1"/>
    <col min="774" max="774" width="4.5703125" style="50" customWidth="1"/>
    <col min="775" max="1024" width="9.140625" style="50"/>
    <col min="1025" max="1025" width="2.7109375" style="50" customWidth="1"/>
    <col min="1026" max="1026" width="3.7109375" style="50" customWidth="1"/>
    <col min="1027" max="1027" width="31.140625" style="50" customWidth="1"/>
    <col min="1028" max="1028" width="25" style="50" customWidth="1"/>
    <col min="1029" max="1029" width="24.42578125" style="50" customWidth="1"/>
    <col min="1030" max="1030" width="4.5703125" style="50" customWidth="1"/>
    <col min="1031" max="1280" width="9.140625" style="50"/>
    <col min="1281" max="1281" width="2.7109375" style="50" customWidth="1"/>
    <col min="1282" max="1282" width="3.7109375" style="50" customWidth="1"/>
    <col min="1283" max="1283" width="31.140625" style="50" customWidth="1"/>
    <col min="1284" max="1284" width="25" style="50" customWidth="1"/>
    <col min="1285" max="1285" width="24.42578125" style="50" customWidth="1"/>
    <col min="1286" max="1286" width="4.5703125" style="50" customWidth="1"/>
    <col min="1287" max="1536" width="9.140625" style="50"/>
    <col min="1537" max="1537" width="2.7109375" style="50" customWidth="1"/>
    <col min="1538" max="1538" width="3.7109375" style="50" customWidth="1"/>
    <col min="1539" max="1539" width="31.140625" style="50" customWidth="1"/>
    <col min="1540" max="1540" width="25" style="50" customWidth="1"/>
    <col min="1541" max="1541" width="24.42578125" style="50" customWidth="1"/>
    <col min="1542" max="1542" width="4.5703125" style="50" customWidth="1"/>
    <col min="1543" max="1792" width="9.140625" style="50"/>
    <col min="1793" max="1793" width="2.7109375" style="50" customWidth="1"/>
    <col min="1794" max="1794" width="3.7109375" style="50" customWidth="1"/>
    <col min="1795" max="1795" width="31.140625" style="50" customWidth="1"/>
    <col min="1796" max="1796" width="25" style="50" customWidth="1"/>
    <col min="1797" max="1797" width="24.42578125" style="50" customWidth="1"/>
    <col min="1798" max="1798" width="4.5703125" style="50" customWidth="1"/>
    <col min="1799" max="2048" width="9.140625" style="50"/>
    <col min="2049" max="2049" width="2.7109375" style="50" customWidth="1"/>
    <col min="2050" max="2050" width="3.7109375" style="50" customWidth="1"/>
    <col min="2051" max="2051" width="31.140625" style="50" customWidth="1"/>
    <col min="2052" max="2052" width="25" style="50" customWidth="1"/>
    <col min="2053" max="2053" width="24.42578125" style="50" customWidth="1"/>
    <col min="2054" max="2054" width="4.5703125" style="50" customWidth="1"/>
    <col min="2055" max="2304" width="9.140625" style="50"/>
    <col min="2305" max="2305" width="2.7109375" style="50" customWidth="1"/>
    <col min="2306" max="2306" width="3.7109375" style="50" customWidth="1"/>
    <col min="2307" max="2307" width="31.140625" style="50" customWidth="1"/>
    <col min="2308" max="2308" width="25" style="50" customWidth="1"/>
    <col min="2309" max="2309" width="24.42578125" style="50" customWidth="1"/>
    <col min="2310" max="2310" width="4.5703125" style="50" customWidth="1"/>
    <col min="2311" max="2560" width="9.140625" style="50"/>
    <col min="2561" max="2561" width="2.7109375" style="50" customWidth="1"/>
    <col min="2562" max="2562" width="3.7109375" style="50" customWidth="1"/>
    <col min="2563" max="2563" width="31.140625" style="50" customWidth="1"/>
    <col min="2564" max="2564" width="25" style="50" customWidth="1"/>
    <col min="2565" max="2565" width="24.42578125" style="50" customWidth="1"/>
    <col min="2566" max="2566" width="4.5703125" style="50" customWidth="1"/>
    <col min="2567" max="2816" width="9.140625" style="50"/>
    <col min="2817" max="2817" width="2.7109375" style="50" customWidth="1"/>
    <col min="2818" max="2818" width="3.7109375" style="50" customWidth="1"/>
    <col min="2819" max="2819" width="31.140625" style="50" customWidth="1"/>
    <col min="2820" max="2820" width="25" style="50" customWidth="1"/>
    <col min="2821" max="2821" width="24.42578125" style="50" customWidth="1"/>
    <col min="2822" max="2822" width="4.5703125" style="50" customWidth="1"/>
    <col min="2823" max="3072" width="9.140625" style="50"/>
    <col min="3073" max="3073" width="2.7109375" style="50" customWidth="1"/>
    <col min="3074" max="3074" width="3.7109375" style="50" customWidth="1"/>
    <col min="3075" max="3075" width="31.140625" style="50" customWidth="1"/>
    <col min="3076" max="3076" width="25" style="50" customWidth="1"/>
    <col min="3077" max="3077" width="24.42578125" style="50" customWidth="1"/>
    <col min="3078" max="3078" width="4.5703125" style="50" customWidth="1"/>
    <col min="3079" max="3328" width="9.140625" style="50"/>
    <col min="3329" max="3329" width="2.7109375" style="50" customWidth="1"/>
    <col min="3330" max="3330" width="3.7109375" style="50" customWidth="1"/>
    <col min="3331" max="3331" width="31.140625" style="50" customWidth="1"/>
    <col min="3332" max="3332" width="25" style="50" customWidth="1"/>
    <col min="3333" max="3333" width="24.42578125" style="50" customWidth="1"/>
    <col min="3334" max="3334" width="4.5703125" style="50" customWidth="1"/>
    <col min="3335" max="3584" width="9.140625" style="50"/>
    <col min="3585" max="3585" width="2.7109375" style="50" customWidth="1"/>
    <col min="3586" max="3586" width="3.7109375" style="50" customWidth="1"/>
    <col min="3587" max="3587" width="31.140625" style="50" customWidth="1"/>
    <col min="3588" max="3588" width="25" style="50" customWidth="1"/>
    <col min="3589" max="3589" width="24.42578125" style="50" customWidth="1"/>
    <col min="3590" max="3590" width="4.5703125" style="50" customWidth="1"/>
    <col min="3591" max="3840" width="9.140625" style="50"/>
    <col min="3841" max="3841" width="2.7109375" style="50" customWidth="1"/>
    <col min="3842" max="3842" width="3.7109375" style="50" customWidth="1"/>
    <col min="3843" max="3843" width="31.140625" style="50" customWidth="1"/>
    <col min="3844" max="3844" width="25" style="50" customWidth="1"/>
    <col min="3845" max="3845" width="24.42578125" style="50" customWidth="1"/>
    <col min="3846" max="3846" width="4.5703125" style="50" customWidth="1"/>
    <col min="3847" max="4096" width="9.140625" style="50"/>
    <col min="4097" max="4097" width="2.7109375" style="50" customWidth="1"/>
    <col min="4098" max="4098" width="3.7109375" style="50" customWidth="1"/>
    <col min="4099" max="4099" width="31.140625" style="50" customWidth="1"/>
    <col min="4100" max="4100" width="25" style="50" customWidth="1"/>
    <col min="4101" max="4101" width="24.42578125" style="50" customWidth="1"/>
    <col min="4102" max="4102" width="4.5703125" style="50" customWidth="1"/>
    <col min="4103" max="4352" width="9.140625" style="50"/>
    <col min="4353" max="4353" width="2.7109375" style="50" customWidth="1"/>
    <col min="4354" max="4354" width="3.7109375" style="50" customWidth="1"/>
    <col min="4355" max="4355" width="31.140625" style="50" customWidth="1"/>
    <col min="4356" max="4356" width="25" style="50" customWidth="1"/>
    <col min="4357" max="4357" width="24.42578125" style="50" customWidth="1"/>
    <col min="4358" max="4358" width="4.5703125" style="50" customWidth="1"/>
    <col min="4359" max="4608" width="9.140625" style="50"/>
    <col min="4609" max="4609" width="2.7109375" style="50" customWidth="1"/>
    <col min="4610" max="4610" width="3.7109375" style="50" customWidth="1"/>
    <col min="4611" max="4611" width="31.140625" style="50" customWidth="1"/>
    <col min="4612" max="4612" width="25" style="50" customWidth="1"/>
    <col min="4613" max="4613" width="24.42578125" style="50" customWidth="1"/>
    <col min="4614" max="4614" width="4.5703125" style="50" customWidth="1"/>
    <col min="4615" max="4864" width="9.140625" style="50"/>
    <col min="4865" max="4865" width="2.7109375" style="50" customWidth="1"/>
    <col min="4866" max="4866" width="3.7109375" style="50" customWidth="1"/>
    <col min="4867" max="4867" width="31.140625" style="50" customWidth="1"/>
    <col min="4868" max="4868" width="25" style="50" customWidth="1"/>
    <col min="4869" max="4869" width="24.42578125" style="50" customWidth="1"/>
    <col min="4870" max="4870" width="4.5703125" style="50" customWidth="1"/>
    <col min="4871" max="5120" width="9.140625" style="50"/>
    <col min="5121" max="5121" width="2.7109375" style="50" customWidth="1"/>
    <col min="5122" max="5122" width="3.7109375" style="50" customWidth="1"/>
    <col min="5123" max="5123" width="31.140625" style="50" customWidth="1"/>
    <col min="5124" max="5124" width="25" style="50" customWidth="1"/>
    <col min="5125" max="5125" width="24.42578125" style="50" customWidth="1"/>
    <col min="5126" max="5126" width="4.5703125" style="50" customWidth="1"/>
    <col min="5127" max="5376" width="9.140625" style="50"/>
    <col min="5377" max="5377" width="2.7109375" style="50" customWidth="1"/>
    <col min="5378" max="5378" width="3.7109375" style="50" customWidth="1"/>
    <col min="5379" max="5379" width="31.140625" style="50" customWidth="1"/>
    <col min="5380" max="5380" width="25" style="50" customWidth="1"/>
    <col min="5381" max="5381" width="24.42578125" style="50" customWidth="1"/>
    <col min="5382" max="5382" width="4.5703125" style="50" customWidth="1"/>
    <col min="5383" max="5632" width="9.140625" style="50"/>
    <col min="5633" max="5633" width="2.7109375" style="50" customWidth="1"/>
    <col min="5634" max="5634" width="3.7109375" style="50" customWidth="1"/>
    <col min="5635" max="5635" width="31.140625" style="50" customWidth="1"/>
    <col min="5636" max="5636" width="25" style="50" customWidth="1"/>
    <col min="5637" max="5637" width="24.42578125" style="50" customWidth="1"/>
    <col min="5638" max="5638" width="4.5703125" style="50" customWidth="1"/>
    <col min="5639" max="5888" width="9.140625" style="50"/>
    <col min="5889" max="5889" width="2.7109375" style="50" customWidth="1"/>
    <col min="5890" max="5890" width="3.7109375" style="50" customWidth="1"/>
    <col min="5891" max="5891" width="31.140625" style="50" customWidth="1"/>
    <col min="5892" max="5892" width="25" style="50" customWidth="1"/>
    <col min="5893" max="5893" width="24.42578125" style="50" customWidth="1"/>
    <col min="5894" max="5894" width="4.5703125" style="50" customWidth="1"/>
    <col min="5895" max="6144" width="9.140625" style="50"/>
    <col min="6145" max="6145" width="2.7109375" style="50" customWidth="1"/>
    <col min="6146" max="6146" width="3.7109375" style="50" customWidth="1"/>
    <col min="6147" max="6147" width="31.140625" style="50" customWidth="1"/>
    <col min="6148" max="6148" width="25" style="50" customWidth="1"/>
    <col min="6149" max="6149" width="24.42578125" style="50" customWidth="1"/>
    <col min="6150" max="6150" width="4.5703125" style="50" customWidth="1"/>
    <col min="6151" max="6400" width="9.140625" style="50"/>
    <col min="6401" max="6401" width="2.7109375" style="50" customWidth="1"/>
    <col min="6402" max="6402" width="3.7109375" style="50" customWidth="1"/>
    <col min="6403" max="6403" width="31.140625" style="50" customWidth="1"/>
    <col min="6404" max="6404" width="25" style="50" customWidth="1"/>
    <col min="6405" max="6405" width="24.42578125" style="50" customWidth="1"/>
    <col min="6406" max="6406" width="4.5703125" style="50" customWidth="1"/>
    <col min="6407" max="6656" width="9.140625" style="50"/>
    <col min="6657" max="6657" width="2.7109375" style="50" customWidth="1"/>
    <col min="6658" max="6658" width="3.7109375" style="50" customWidth="1"/>
    <col min="6659" max="6659" width="31.140625" style="50" customWidth="1"/>
    <col min="6660" max="6660" width="25" style="50" customWidth="1"/>
    <col min="6661" max="6661" width="24.42578125" style="50" customWidth="1"/>
    <col min="6662" max="6662" width="4.5703125" style="50" customWidth="1"/>
    <col min="6663" max="6912" width="9.140625" style="50"/>
    <col min="6913" max="6913" width="2.7109375" style="50" customWidth="1"/>
    <col min="6914" max="6914" width="3.7109375" style="50" customWidth="1"/>
    <col min="6915" max="6915" width="31.140625" style="50" customWidth="1"/>
    <col min="6916" max="6916" width="25" style="50" customWidth="1"/>
    <col min="6917" max="6917" width="24.42578125" style="50" customWidth="1"/>
    <col min="6918" max="6918" width="4.5703125" style="50" customWidth="1"/>
    <col min="6919" max="7168" width="9.140625" style="50"/>
    <col min="7169" max="7169" width="2.7109375" style="50" customWidth="1"/>
    <col min="7170" max="7170" width="3.7109375" style="50" customWidth="1"/>
    <col min="7171" max="7171" width="31.140625" style="50" customWidth="1"/>
    <col min="7172" max="7172" width="25" style="50" customWidth="1"/>
    <col min="7173" max="7173" width="24.42578125" style="50" customWidth="1"/>
    <col min="7174" max="7174" width="4.5703125" style="50" customWidth="1"/>
    <col min="7175" max="7424" width="9.140625" style="50"/>
    <col min="7425" max="7425" width="2.7109375" style="50" customWidth="1"/>
    <col min="7426" max="7426" width="3.7109375" style="50" customWidth="1"/>
    <col min="7427" max="7427" width="31.140625" style="50" customWidth="1"/>
    <col min="7428" max="7428" width="25" style="50" customWidth="1"/>
    <col min="7429" max="7429" width="24.42578125" style="50" customWidth="1"/>
    <col min="7430" max="7430" width="4.5703125" style="50" customWidth="1"/>
    <col min="7431" max="7680" width="9.140625" style="50"/>
    <col min="7681" max="7681" width="2.7109375" style="50" customWidth="1"/>
    <col min="7682" max="7682" width="3.7109375" style="50" customWidth="1"/>
    <col min="7683" max="7683" width="31.140625" style="50" customWidth="1"/>
    <col min="7684" max="7684" width="25" style="50" customWidth="1"/>
    <col min="7685" max="7685" width="24.42578125" style="50" customWidth="1"/>
    <col min="7686" max="7686" width="4.5703125" style="50" customWidth="1"/>
    <col min="7687" max="7936" width="9.140625" style="50"/>
    <col min="7937" max="7937" width="2.7109375" style="50" customWidth="1"/>
    <col min="7938" max="7938" width="3.7109375" style="50" customWidth="1"/>
    <col min="7939" max="7939" width="31.140625" style="50" customWidth="1"/>
    <col min="7940" max="7940" width="25" style="50" customWidth="1"/>
    <col min="7941" max="7941" width="24.42578125" style="50" customWidth="1"/>
    <col min="7942" max="7942" width="4.5703125" style="50" customWidth="1"/>
    <col min="7943" max="8192" width="9.140625" style="50"/>
    <col min="8193" max="8193" width="2.7109375" style="50" customWidth="1"/>
    <col min="8194" max="8194" width="3.7109375" style="50" customWidth="1"/>
    <col min="8195" max="8195" width="31.140625" style="50" customWidth="1"/>
    <col min="8196" max="8196" width="25" style="50" customWidth="1"/>
    <col min="8197" max="8197" width="24.42578125" style="50" customWidth="1"/>
    <col min="8198" max="8198" width="4.5703125" style="50" customWidth="1"/>
    <col min="8199" max="8448" width="9.140625" style="50"/>
    <col min="8449" max="8449" width="2.7109375" style="50" customWidth="1"/>
    <col min="8450" max="8450" width="3.7109375" style="50" customWidth="1"/>
    <col min="8451" max="8451" width="31.140625" style="50" customWidth="1"/>
    <col min="8452" max="8452" width="25" style="50" customWidth="1"/>
    <col min="8453" max="8453" width="24.42578125" style="50" customWidth="1"/>
    <col min="8454" max="8454" width="4.5703125" style="50" customWidth="1"/>
    <col min="8455" max="8704" width="9.140625" style="50"/>
    <col min="8705" max="8705" width="2.7109375" style="50" customWidth="1"/>
    <col min="8706" max="8706" width="3.7109375" style="50" customWidth="1"/>
    <col min="8707" max="8707" width="31.140625" style="50" customWidth="1"/>
    <col min="8708" max="8708" width="25" style="50" customWidth="1"/>
    <col min="8709" max="8709" width="24.42578125" style="50" customWidth="1"/>
    <col min="8710" max="8710" width="4.5703125" style="50" customWidth="1"/>
    <col min="8711" max="8960" width="9.140625" style="50"/>
    <col min="8961" max="8961" width="2.7109375" style="50" customWidth="1"/>
    <col min="8962" max="8962" width="3.7109375" style="50" customWidth="1"/>
    <col min="8963" max="8963" width="31.140625" style="50" customWidth="1"/>
    <col min="8964" max="8964" width="25" style="50" customWidth="1"/>
    <col min="8965" max="8965" width="24.42578125" style="50" customWidth="1"/>
    <col min="8966" max="8966" width="4.5703125" style="50" customWidth="1"/>
    <col min="8967" max="9216" width="9.140625" style="50"/>
    <col min="9217" max="9217" width="2.7109375" style="50" customWidth="1"/>
    <col min="9218" max="9218" width="3.7109375" style="50" customWidth="1"/>
    <col min="9219" max="9219" width="31.140625" style="50" customWidth="1"/>
    <col min="9220" max="9220" width="25" style="50" customWidth="1"/>
    <col min="9221" max="9221" width="24.42578125" style="50" customWidth="1"/>
    <col min="9222" max="9222" width="4.5703125" style="50" customWidth="1"/>
    <col min="9223" max="9472" width="9.140625" style="50"/>
    <col min="9473" max="9473" width="2.7109375" style="50" customWidth="1"/>
    <col min="9474" max="9474" width="3.7109375" style="50" customWidth="1"/>
    <col min="9475" max="9475" width="31.140625" style="50" customWidth="1"/>
    <col min="9476" max="9476" width="25" style="50" customWidth="1"/>
    <col min="9477" max="9477" width="24.42578125" style="50" customWidth="1"/>
    <col min="9478" max="9478" width="4.5703125" style="50" customWidth="1"/>
    <col min="9479" max="9728" width="9.140625" style="50"/>
    <col min="9729" max="9729" width="2.7109375" style="50" customWidth="1"/>
    <col min="9730" max="9730" width="3.7109375" style="50" customWidth="1"/>
    <col min="9731" max="9731" width="31.140625" style="50" customWidth="1"/>
    <col min="9732" max="9732" width="25" style="50" customWidth="1"/>
    <col min="9733" max="9733" width="24.42578125" style="50" customWidth="1"/>
    <col min="9734" max="9734" width="4.5703125" style="50" customWidth="1"/>
    <col min="9735" max="9984" width="9.140625" style="50"/>
    <col min="9985" max="9985" width="2.7109375" style="50" customWidth="1"/>
    <col min="9986" max="9986" width="3.7109375" style="50" customWidth="1"/>
    <col min="9987" max="9987" width="31.140625" style="50" customWidth="1"/>
    <col min="9988" max="9988" width="25" style="50" customWidth="1"/>
    <col min="9989" max="9989" width="24.42578125" style="50" customWidth="1"/>
    <col min="9990" max="9990" width="4.5703125" style="50" customWidth="1"/>
    <col min="9991" max="10240" width="9.140625" style="50"/>
    <col min="10241" max="10241" width="2.7109375" style="50" customWidth="1"/>
    <col min="10242" max="10242" width="3.7109375" style="50" customWidth="1"/>
    <col min="10243" max="10243" width="31.140625" style="50" customWidth="1"/>
    <col min="10244" max="10244" width="25" style="50" customWidth="1"/>
    <col min="10245" max="10245" width="24.42578125" style="50" customWidth="1"/>
    <col min="10246" max="10246" width="4.5703125" style="50" customWidth="1"/>
    <col min="10247" max="10496" width="9.140625" style="50"/>
    <col min="10497" max="10497" width="2.7109375" style="50" customWidth="1"/>
    <col min="10498" max="10498" width="3.7109375" style="50" customWidth="1"/>
    <col min="10499" max="10499" width="31.140625" style="50" customWidth="1"/>
    <col min="10500" max="10500" width="25" style="50" customWidth="1"/>
    <col min="10501" max="10501" width="24.42578125" style="50" customWidth="1"/>
    <col min="10502" max="10502" width="4.5703125" style="50" customWidth="1"/>
    <col min="10503" max="10752" width="9.140625" style="50"/>
    <col min="10753" max="10753" width="2.7109375" style="50" customWidth="1"/>
    <col min="10754" max="10754" width="3.7109375" style="50" customWidth="1"/>
    <col min="10755" max="10755" width="31.140625" style="50" customWidth="1"/>
    <col min="10756" max="10756" width="25" style="50" customWidth="1"/>
    <col min="10757" max="10757" width="24.42578125" style="50" customWidth="1"/>
    <col min="10758" max="10758" width="4.5703125" style="50" customWidth="1"/>
    <col min="10759" max="11008" width="9.140625" style="50"/>
    <col min="11009" max="11009" width="2.7109375" style="50" customWidth="1"/>
    <col min="11010" max="11010" width="3.7109375" style="50" customWidth="1"/>
    <col min="11011" max="11011" width="31.140625" style="50" customWidth="1"/>
    <col min="11012" max="11012" width="25" style="50" customWidth="1"/>
    <col min="11013" max="11013" width="24.42578125" style="50" customWidth="1"/>
    <col min="11014" max="11014" width="4.5703125" style="50" customWidth="1"/>
    <col min="11015" max="11264" width="9.140625" style="50"/>
    <col min="11265" max="11265" width="2.7109375" style="50" customWidth="1"/>
    <col min="11266" max="11266" width="3.7109375" style="50" customWidth="1"/>
    <col min="11267" max="11267" width="31.140625" style="50" customWidth="1"/>
    <col min="11268" max="11268" width="25" style="50" customWidth="1"/>
    <col min="11269" max="11269" width="24.42578125" style="50" customWidth="1"/>
    <col min="11270" max="11270" width="4.5703125" style="50" customWidth="1"/>
    <col min="11271" max="11520" width="9.140625" style="50"/>
    <col min="11521" max="11521" width="2.7109375" style="50" customWidth="1"/>
    <col min="11522" max="11522" width="3.7109375" style="50" customWidth="1"/>
    <col min="11523" max="11523" width="31.140625" style="50" customWidth="1"/>
    <col min="11524" max="11524" width="25" style="50" customWidth="1"/>
    <col min="11525" max="11525" width="24.42578125" style="50" customWidth="1"/>
    <col min="11526" max="11526" width="4.5703125" style="50" customWidth="1"/>
    <col min="11527" max="11776" width="9.140625" style="50"/>
    <col min="11777" max="11777" width="2.7109375" style="50" customWidth="1"/>
    <col min="11778" max="11778" width="3.7109375" style="50" customWidth="1"/>
    <col min="11779" max="11779" width="31.140625" style="50" customWidth="1"/>
    <col min="11780" max="11780" width="25" style="50" customWidth="1"/>
    <col min="11781" max="11781" width="24.42578125" style="50" customWidth="1"/>
    <col min="11782" max="11782" width="4.5703125" style="50" customWidth="1"/>
    <col min="11783" max="12032" width="9.140625" style="50"/>
    <col min="12033" max="12033" width="2.7109375" style="50" customWidth="1"/>
    <col min="12034" max="12034" width="3.7109375" style="50" customWidth="1"/>
    <col min="12035" max="12035" width="31.140625" style="50" customWidth="1"/>
    <col min="12036" max="12036" width="25" style="50" customWidth="1"/>
    <col min="12037" max="12037" width="24.42578125" style="50" customWidth="1"/>
    <col min="12038" max="12038" width="4.5703125" style="50" customWidth="1"/>
    <col min="12039" max="12288" width="9.140625" style="50"/>
    <col min="12289" max="12289" width="2.7109375" style="50" customWidth="1"/>
    <col min="12290" max="12290" width="3.7109375" style="50" customWidth="1"/>
    <col min="12291" max="12291" width="31.140625" style="50" customWidth="1"/>
    <col min="12292" max="12292" width="25" style="50" customWidth="1"/>
    <col min="12293" max="12293" width="24.42578125" style="50" customWidth="1"/>
    <col min="12294" max="12294" width="4.5703125" style="50" customWidth="1"/>
    <col min="12295" max="12544" width="9.140625" style="50"/>
    <col min="12545" max="12545" width="2.7109375" style="50" customWidth="1"/>
    <col min="12546" max="12546" width="3.7109375" style="50" customWidth="1"/>
    <col min="12547" max="12547" width="31.140625" style="50" customWidth="1"/>
    <col min="12548" max="12548" width="25" style="50" customWidth="1"/>
    <col min="12549" max="12549" width="24.42578125" style="50" customWidth="1"/>
    <col min="12550" max="12550" width="4.5703125" style="50" customWidth="1"/>
    <col min="12551" max="12800" width="9.140625" style="50"/>
    <col min="12801" max="12801" width="2.7109375" style="50" customWidth="1"/>
    <col min="12802" max="12802" width="3.7109375" style="50" customWidth="1"/>
    <col min="12803" max="12803" width="31.140625" style="50" customWidth="1"/>
    <col min="12804" max="12804" width="25" style="50" customWidth="1"/>
    <col min="12805" max="12805" width="24.42578125" style="50" customWidth="1"/>
    <col min="12806" max="12806" width="4.5703125" style="50" customWidth="1"/>
    <col min="12807" max="13056" width="9.140625" style="50"/>
    <col min="13057" max="13057" width="2.7109375" style="50" customWidth="1"/>
    <col min="13058" max="13058" width="3.7109375" style="50" customWidth="1"/>
    <col min="13059" max="13059" width="31.140625" style="50" customWidth="1"/>
    <col min="13060" max="13060" width="25" style="50" customWidth="1"/>
    <col min="13061" max="13061" width="24.42578125" style="50" customWidth="1"/>
    <col min="13062" max="13062" width="4.5703125" style="50" customWidth="1"/>
    <col min="13063" max="13312" width="9.140625" style="50"/>
    <col min="13313" max="13313" width="2.7109375" style="50" customWidth="1"/>
    <col min="13314" max="13314" width="3.7109375" style="50" customWidth="1"/>
    <col min="13315" max="13315" width="31.140625" style="50" customWidth="1"/>
    <col min="13316" max="13316" width="25" style="50" customWidth="1"/>
    <col min="13317" max="13317" width="24.42578125" style="50" customWidth="1"/>
    <col min="13318" max="13318" width="4.5703125" style="50" customWidth="1"/>
    <col min="13319" max="13568" width="9.140625" style="50"/>
    <col min="13569" max="13569" width="2.7109375" style="50" customWidth="1"/>
    <col min="13570" max="13570" width="3.7109375" style="50" customWidth="1"/>
    <col min="13571" max="13571" width="31.140625" style="50" customWidth="1"/>
    <col min="13572" max="13572" width="25" style="50" customWidth="1"/>
    <col min="13573" max="13573" width="24.42578125" style="50" customWidth="1"/>
    <col min="13574" max="13574" width="4.5703125" style="50" customWidth="1"/>
    <col min="13575" max="13824" width="9.140625" style="50"/>
    <col min="13825" max="13825" width="2.7109375" style="50" customWidth="1"/>
    <col min="13826" max="13826" width="3.7109375" style="50" customWidth="1"/>
    <col min="13827" max="13827" width="31.140625" style="50" customWidth="1"/>
    <col min="13828" max="13828" width="25" style="50" customWidth="1"/>
    <col min="13829" max="13829" width="24.42578125" style="50" customWidth="1"/>
    <col min="13830" max="13830" width="4.5703125" style="50" customWidth="1"/>
    <col min="13831" max="14080" width="9.140625" style="50"/>
    <col min="14081" max="14081" width="2.7109375" style="50" customWidth="1"/>
    <col min="14082" max="14082" width="3.7109375" style="50" customWidth="1"/>
    <col min="14083" max="14083" width="31.140625" style="50" customWidth="1"/>
    <col min="14084" max="14084" width="25" style="50" customWidth="1"/>
    <col min="14085" max="14085" width="24.42578125" style="50" customWidth="1"/>
    <col min="14086" max="14086" width="4.5703125" style="50" customWidth="1"/>
    <col min="14087" max="14336" width="9.140625" style="50"/>
    <col min="14337" max="14337" width="2.7109375" style="50" customWidth="1"/>
    <col min="14338" max="14338" width="3.7109375" style="50" customWidth="1"/>
    <col min="14339" max="14339" width="31.140625" style="50" customWidth="1"/>
    <col min="14340" max="14340" width="25" style="50" customWidth="1"/>
    <col min="14341" max="14341" width="24.42578125" style="50" customWidth="1"/>
    <col min="14342" max="14342" width="4.5703125" style="50" customWidth="1"/>
    <col min="14343" max="14592" width="9.140625" style="50"/>
    <col min="14593" max="14593" width="2.7109375" style="50" customWidth="1"/>
    <col min="14594" max="14594" width="3.7109375" style="50" customWidth="1"/>
    <col min="14595" max="14595" width="31.140625" style="50" customWidth="1"/>
    <col min="14596" max="14596" width="25" style="50" customWidth="1"/>
    <col min="14597" max="14597" width="24.42578125" style="50" customWidth="1"/>
    <col min="14598" max="14598" width="4.5703125" style="50" customWidth="1"/>
    <col min="14599" max="14848" width="9.140625" style="50"/>
    <col min="14849" max="14849" width="2.7109375" style="50" customWidth="1"/>
    <col min="14850" max="14850" width="3.7109375" style="50" customWidth="1"/>
    <col min="14851" max="14851" width="31.140625" style="50" customWidth="1"/>
    <col min="14852" max="14852" width="25" style="50" customWidth="1"/>
    <col min="14853" max="14853" width="24.42578125" style="50" customWidth="1"/>
    <col min="14854" max="14854" width="4.5703125" style="50" customWidth="1"/>
    <col min="14855" max="15104" width="9.140625" style="50"/>
    <col min="15105" max="15105" width="2.7109375" style="50" customWidth="1"/>
    <col min="15106" max="15106" width="3.7109375" style="50" customWidth="1"/>
    <col min="15107" max="15107" width="31.140625" style="50" customWidth="1"/>
    <col min="15108" max="15108" width="25" style="50" customWidth="1"/>
    <col min="15109" max="15109" width="24.42578125" style="50" customWidth="1"/>
    <col min="15110" max="15110" width="4.5703125" style="50" customWidth="1"/>
    <col min="15111" max="15360" width="9.140625" style="50"/>
    <col min="15361" max="15361" width="2.7109375" style="50" customWidth="1"/>
    <col min="15362" max="15362" width="3.7109375" style="50" customWidth="1"/>
    <col min="15363" max="15363" width="31.140625" style="50" customWidth="1"/>
    <col min="15364" max="15364" width="25" style="50" customWidth="1"/>
    <col min="15365" max="15365" width="24.42578125" style="50" customWidth="1"/>
    <col min="15366" max="15366" width="4.5703125" style="50" customWidth="1"/>
    <col min="15367" max="15616" width="9.140625" style="50"/>
    <col min="15617" max="15617" width="2.7109375" style="50" customWidth="1"/>
    <col min="15618" max="15618" width="3.7109375" style="50" customWidth="1"/>
    <col min="15619" max="15619" width="31.140625" style="50" customWidth="1"/>
    <col min="15620" max="15620" width="25" style="50" customWidth="1"/>
    <col min="15621" max="15621" width="24.42578125" style="50" customWidth="1"/>
    <col min="15622" max="15622" width="4.5703125" style="50" customWidth="1"/>
    <col min="15623" max="15872" width="9.140625" style="50"/>
    <col min="15873" max="15873" width="2.7109375" style="50" customWidth="1"/>
    <col min="15874" max="15874" width="3.7109375" style="50" customWidth="1"/>
    <col min="15875" max="15875" width="31.140625" style="50" customWidth="1"/>
    <col min="15876" max="15876" width="25" style="50" customWidth="1"/>
    <col min="15877" max="15877" width="24.42578125" style="50" customWidth="1"/>
    <col min="15878" max="15878" width="4.5703125" style="50" customWidth="1"/>
    <col min="15879" max="16128" width="9.140625" style="50"/>
    <col min="16129" max="16129" width="2.7109375" style="50" customWidth="1"/>
    <col min="16130" max="16130" width="3.7109375" style="50" customWidth="1"/>
    <col min="16131" max="16131" width="31.140625" style="50" customWidth="1"/>
    <col min="16132" max="16132" width="25" style="50" customWidth="1"/>
    <col min="16133" max="16133" width="24.42578125" style="50" customWidth="1"/>
    <col min="16134" max="16134" width="4.5703125" style="50" customWidth="1"/>
    <col min="16135" max="16384" width="9.140625" style="50"/>
  </cols>
  <sheetData>
    <row r="2" spans="1:6" ht="15.6" customHeight="1">
      <c r="A2" s="109"/>
      <c r="B2" s="486" t="s">
        <v>407</v>
      </c>
      <c r="C2" s="486"/>
      <c r="D2" s="109"/>
      <c r="E2" s="111"/>
      <c r="F2" s="109"/>
    </row>
    <row r="3" spans="1:6">
      <c r="A3" s="109"/>
      <c r="B3" s="486"/>
      <c r="C3" s="486"/>
      <c r="D3" s="109"/>
      <c r="E3" s="111"/>
      <c r="F3" s="109"/>
    </row>
    <row r="4" spans="1:6">
      <c r="A4" s="109"/>
      <c r="B4" s="109"/>
      <c r="C4" s="109"/>
      <c r="D4" s="109"/>
      <c r="E4" s="109"/>
      <c r="F4" s="109"/>
    </row>
    <row r="5" spans="1:6" ht="35.450000000000003" customHeight="1">
      <c r="A5" s="109"/>
      <c r="B5" s="469" t="s">
        <v>658</v>
      </c>
      <c r="C5" s="469"/>
      <c r="D5" s="469"/>
      <c r="E5" s="469"/>
      <c r="F5" s="109"/>
    </row>
    <row r="6" spans="1:6" ht="1.1499999999999999" customHeight="1" thickBot="1">
      <c r="A6" s="109"/>
      <c r="B6" s="110"/>
      <c r="C6" s="110"/>
      <c r="D6" s="110"/>
      <c r="E6" s="111" t="s">
        <v>114</v>
      </c>
      <c r="F6" s="109"/>
    </row>
    <row r="7" spans="1:6" s="314" customFormat="1" ht="26.25" thickTop="1">
      <c r="A7" s="311"/>
      <c r="B7" s="487" t="s">
        <v>81</v>
      </c>
      <c r="C7" s="489" t="s">
        <v>97</v>
      </c>
      <c r="D7" s="312" t="s">
        <v>659</v>
      </c>
      <c r="E7" s="313" t="s">
        <v>660</v>
      </c>
      <c r="F7" s="311"/>
    </row>
    <row r="8" spans="1:6" s="314" customFormat="1" ht="26.25" thickBot="1">
      <c r="A8" s="311"/>
      <c r="B8" s="488"/>
      <c r="C8" s="490"/>
      <c r="D8" s="315" t="s">
        <v>690</v>
      </c>
      <c r="E8" s="316" t="s">
        <v>662</v>
      </c>
      <c r="F8" s="311"/>
    </row>
    <row r="9" spans="1:6" ht="10.9" customHeight="1" thickBot="1">
      <c r="A9" s="109"/>
      <c r="B9" s="317">
        <v>1</v>
      </c>
      <c r="C9" s="318">
        <v>2</v>
      </c>
      <c r="D9" s="318">
        <v>3</v>
      </c>
      <c r="E9" s="319">
        <v>4</v>
      </c>
      <c r="F9" s="109"/>
    </row>
    <row r="10" spans="1:6" ht="15.75">
      <c r="A10" s="109"/>
      <c r="B10" s="320">
        <v>1</v>
      </c>
      <c r="C10" s="321" t="s">
        <v>663</v>
      </c>
      <c r="D10" s="322">
        <v>0</v>
      </c>
      <c r="E10" s="323">
        <v>0</v>
      </c>
      <c r="F10" s="109"/>
    </row>
    <row r="11" spans="1:6" ht="45">
      <c r="A11" s="109"/>
      <c r="B11" s="324">
        <v>2</v>
      </c>
      <c r="C11" s="325" t="s">
        <v>664</v>
      </c>
      <c r="D11" s="326">
        <v>0</v>
      </c>
      <c r="E11" s="327">
        <v>0</v>
      </c>
      <c r="F11" s="109"/>
    </row>
    <row r="12" spans="1:6" ht="15.75">
      <c r="A12" s="109"/>
      <c r="B12" s="324">
        <v>3</v>
      </c>
      <c r="C12" s="325" t="s">
        <v>665</v>
      </c>
      <c r="D12" s="326">
        <v>0</v>
      </c>
      <c r="E12" s="327">
        <v>0</v>
      </c>
      <c r="F12" s="109"/>
    </row>
    <row r="13" spans="1:6" ht="30">
      <c r="A13" s="109"/>
      <c r="B13" s="324">
        <v>4</v>
      </c>
      <c r="C13" s="325" t="s">
        <v>666</v>
      </c>
      <c r="D13" s="326">
        <v>0</v>
      </c>
      <c r="E13" s="327">
        <v>0</v>
      </c>
      <c r="F13" s="109"/>
    </row>
    <row r="14" spans="1:6" ht="15.75">
      <c r="A14" s="109"/>
      <c r="B14" s="324">
        <v>5</v>
      </c>
      <c r="C14" s="325" t="s">
        <v>667</v>
      </c>
      <c r="D14" s="326">
        <v>0</v>
      </c>
      <c r="E14" s="327">
        <v>0</v>
      </c>
      <c r="F14" s="109"/>
    </row>
    <row r="15" spans="1:6" ht="15.75">
      <c r="A15" s="109"/>
      <c r="B15" s="324">
        <v>6</v>
      </c>
      <c r="C15" s="325" t="s">
        <v>668</v>
      </c>
      <c r="D15" s="326">
        <v>0</v>
      </c>
      <c r="E15" s="327">
        <v>0</v>
      </c>
      <c r="F15" s="109"/>
    </row>
    <row r="16" spans="1:6" ht="15.75">
      <c r="A16" s="109"/>
      <c r="B16" s="324">
        <v>7</v>
      </c>
      <c r="C16" s="325" t="s">
        <v>669</v>
      </c>
      <c r="D16" s="326">
        <v>1354.32</v>
      </c>
      <c r="E16" s="327">
        <v>0</v>
      </c>
      <c r="F16" s="109"/>
    </row>
    <row r="17" spans="1:6" ht="45">
      <c r="A17" s="109"/>
      <c r="B17" s="324">
        <v>8</v>
      </c>
      <c r="C17" s="325" t="s">
        <v>670</v>
      </c>
      <c r="D17" s="326">
        <v>0</v>
      </c>
      <c r="E17" s="327">
        <v>0</v>
      </c>
      <c r="F17" s="109"/>
    </row>
    <row r="18" spans="1:6" ht="30">
      <c r="A18" s="109"/>
      <c r="B18" s="324">
        <v>9</v>
      </c>
      <c r="C18" s="328" t="s">
        <v>671</v>
      </c>
      <c r="D18" s="326">
        <v>0</v>
      </c>
      <c r="E18" s="327">
        <v>0</v>
      </c>
      <c r="F18" s="109"/>
    </row>
    <row r="19" spans="1:6" ht="15.75">
      <c r="A19" s="109"/>
      <c r="B19" s="329">
        <v>10</v>
      </c>
      <c r="C19" s="330" t="s">
        <v>672</v>
      </c>
      <c r="D19" s="331">
        <v>0</v>
      </c>
      <c r="E19" s="332">
        <v>0</v>
      </c>
      <c r="F19" s="109"/>
    </row>
    <row r="20" spans="1:6" ht="15.75">
      <c r="A20" s="109"/>
      <c r="B20" s="333"/>
      <c r="C20" s="334" t="s">
        <v>673</v>
      </c>
      <c r="D20" s="335">
        <v>0</v>
      </c>
      <c r="E20" s="336">
        <v>0</v>
      </c>
      <c r="F20" s="109"/>
    </row>
    <row r="21" spans="1:6" ht="15.75">
      <c r="A21" s="109"/>
      <c r="B21" s="333"/>
      <c r="C21" s="334" t="s">
        <v>674</v>
      </c>
      <c r="D21" s="335">
        <v>0</v>
      </c>
      <c r="E21" s="336">
        <v>0</v>
      </c>
      <c r="F21" s="109"/>
    </row>
    <row r="22" spans="1:6" ht="15.75">
      <c r="A22" s="109"/>
      <c r="B22" s="333"/>
      <c r="C22" s="334" t="s">
        <v>675</v>
      </c>
      <c r="D22" s="335">
        <v>0</v>
      </c>
      <c r="E22" s="336">
        <v>0</v>
      </c>
      <c r="F22" s="109"/>
    </row>
    <row r="23" spans="1:6" ht="15.75">
      <c r="A23" s="109"/>
      <c r="B23" s="333"/>
      <c r="C23" s="334" t="s">
        <v>676</v>
      </c>
      <c r="D23" s="335">
        <v>0</v>
      </c>
      <c r="E23" s="336">
        <v>0</v>
      </c>
      <c r="F23" s="109"/>
    </row>
    <row r="24" spans="1:6" ht="15.75">
      <c r="A24" s="109"/>
      <c r="B24" s="333"/>
      <c r="C24" s="334" t="s">
        <v>677</v>
      </c>
      <c r="D24" s="335">
        <v>0</v>
      </c>
      <c r="E24" s="336">
        <v>0</v>
      </c>
      <c r="F24" s="109"/>
    </row>
    <row r="25" spans="1:6" ht="15.75">
      <c r="A25" s="109"/>
      <c r="B25" s="337"/>
      <c r="C25" s="338" t="s">
        <v>678</v>
      </c>
      <c r="D25" s="339">
        <v>0</v>
      </c>
      <c r="E25" s="340">
        <v>0</v>
      </c>
      <c r="F25" s="109"/>
    </row>
    <row r="26" spans="1:6" ht="30">
      <c r="A26" s="109"/>
      <c r="B26" s="324">
        <v>11</v>
      </c>
      <c r="C26" s="325" t="s">
        <v>679</v>
      </c>
      <c r="D26" s="326">
        <v>0</v>
      </c>
      <c r="E26" s="327">
        <v>0</v>
      </c>
      <c r="F26" s="109"/>
    </row>
    <row r="27" spans="1:6" ht="15.75">
      <c r="A27" s="109"/>
      <c r="B27" s="324">
        <v>12</v>
      </c>
      <c r="C27" s="325" t="s">
        <v>680</v>
      </c>
      <c r="D27" s="326">
        <v>0</v>
      </c>
      <c r="E27" s="327">
        <v>0</v>
      </c>
      <c r="F27" s="109"/>
    </row>
    <row r="28" spans="1:6" ht="30">
      <c r="A28" s="109"/>
      <c r="B28" s="324">
        <v>13</v>
      </c>
      <c r="C28" s="325" t="s">
        <v>681</v>
      </c>
      <c r="D28" s="326">
        <v>0</v>
      </c>
      <c r="E28" s="327">
        <v>0</v>
      </c>
      <c r="F28" s="109"/>
    </row>
    <row r="29" spans="1:6" ht="15.75">
      <c r="A29" s="109"/>
      <c r="B29" s="324">
        <v>14</v>
      </c>
      <c r="C29" s="325" t="s">
        <v>682</v>
      </c>
      <c r="D29" s="326">
        <v>0</v>
      </c>
      <c r="E29" s="327">
        <v>0</v>
      </c>
      <c r="F29" s="109"/>
    </row>
    <row r="30" spans="1:6" ht="16.5" thickBot="1">
      <c r="A30" s="109"/>
      <c r="B30" s="341">
        <v>15</v>
      </c>
      <c r="C30" s="342" t="s">
        <v>683</v>
      </c>
      <c r="D30" s="343">
        <v>0</v>
      </c>
      <c r="E30" s="344">
        <v>0</v>
      </c>
      <c r="F30" s="109"/>
    </row>
    <row r="31" spans="1:6" s="314" customFormat="1" ht="26.45" customHeight="1" thickBot="1">
      <c r="A31" s="311"/>
      <c r="B31" s="345" t="s">
        <v>684</v>
      </c>
      <c r="C31" s="346"/>
      <c r="D31" s="347">
        <v>1354.32</v>
      </c>
      <c r="E31" s="348">
        <v>0</v>
      </c>
      <c r="F31" s="311"/>
    </row>
    <row r="32" spans="1:6" ht="3.6" customHeight="1" thickTop="1">
      <c r="A32" s="109"/>
      <c r="B32" s="171"/>
      <c r="C32" s="171"/>
      <c r="D32" s="171"/>
      <c r="E32" s="171"/>
      <c r="F32" s="109"/>
    </row>
    <row r="33" spans="1:6">
      <c r="A33" s="109"/>
      <c r="B33" s="349" t="s">
        <v>685</v>
      </c>
      <c r="C33" s="350"/>
      <c r="D33" s="350"/>
      <c r="E33" s="350"/>
      <c r="F33" s="109"/>
    </row>
    <row r="34" spans="1:6">
      <c r="A34" s="109"/>
      <c r="B34" s="171"/>
      <c r="C34" s="171"/>
      <c r="D34" s="171"/>
      <c r="E34" s="171"/>
      <c r="F34" s="109"/>
    </row>
    <row r="37" spans="1:6" ht="19.149999999999999" customHeight="1">
      <c r="C37" s="66" t="s">
        <v>686</v>
      </c>
      <c r="D37" s="66" t="s">
        <v>687</v>
      </c>
      <c r="E37" s="66" t="s">
        <v>688</v>
      </c>
    </row>
    <row r="38" spans="1:6" ht="52.9" customHeight="1">
      <c r="C38" s="68" t="s">
        <v>76</v>
      </c>
      <c r="D38" s="234" t="s">
        <v>77</v>
      </c>
      <c r="E38" s="6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2:F38"/>
  <sheetViews>
    <sheetView showGridLines="0" showOutlineSymbols="0" topLeftCell="A22" workbookViewId="0">
      <selection activeCell="C36" sqref="C36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399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1985294.04</v>
      </c>
      <c r="E15" s="366">
        <v>344185.54</v>
      </c>
      <c r="F15" s="70"/>
    </row>
    <row r="16" spans="1:6" ht="15.75">
      <c r="A16" s="70"/>
      <c r="B16" s="363">
        <v>7</v>
      </c>
      <c r="C16" s="364" t="s">
        <v>669</v>
      </c>
      <c r="D16" s="365">
        <v>1052391.29</v>
      </c>
      <c r="E16" s="366">
        <v>321142.82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27365.56</v>
      </c>
      <c r="E19" s="371">
        <v>0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27365.56</v>
      </c>
      <c r="E25" s="379">
        <v>0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277768.90999999997</v>
      </c>
      <c r="E28" s="366">
        <v>4652</v>
      </c>
      <c r="F28" s="70"/>
    </row>
    <row r="29" spans="1:6" ht="15.75">
      <c r="A29" s="70"/>
      <c r="B29" s="363">
        <v>14</v>
      </c>
      <c r="C29" s="364" t="s">
        <v>682</v>
      </c>
      <c r="D29" s="365">
        <v>25788.46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6030427.5499999998</v>
      </c>
      <c r="E30" s="383">
        <v>229412.75</v>
      </c>
      <c r="F30" s="70"/>
    </row>
    <row r="31" spans="1:6" s="259" customFormat="1" ht="26.45" customHeight="1" thickBot="1">
      <c r="A31" s="351"/>
      <c r="B31" s="384" t="s">
        <v>684</v>
      </c>
      <c r="C31" s="385"/>
      <c r="D31" s="386">
        <v>9399035.8100000005</v>
      </c>
      <c r="E31" s="387">
        <v>899393.11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2:F38"/>
  <sheetViews>
    <sheetView showGridLines="0" showOutlineSymbols="0" topLeftCell="A28" workbookViewId="0">
      <selection activeCell="G11" sqref="G11"/>
    </sheetView>
  </sheetViews>
  <sheetFormatPr defaultColWidth="9.140625" defaultRowHeight="15"/>
  <cols>
    <col min="1" max="1" width="2.7109375" style="50" customWidth="1"/>
    <col min="2" max="2" width="3.7109375" style="50" customWidth="1"/>
    <col min="3" max="3" width="31.140625" style="50" customWidth="1"/>
    <col min="4" max="4" width="25" style="50" customWidth="1"/>
    <col min="5" max="5" width="24.42578125" style="50" customWidth="1"/>
    <col min="6" max="6" width="4.5703125" style="50" customWidth="1"/>
    <col min="7" max="256" width="9.140625" style="50"/>
    <col min="257" max="257" width="2.7109375" style="50" customWidth="1"/>
    <col min="258" max="258" width="3.7109375" style="50" customWidth="1"/>
    <col min="259" max="259" width="31.140625" style="50" customWidth="1"/>
    <col min="260" max="260" width="25" style="50" customWidth="1"/>
    <col min="261" max="261" width="24.42578125" style="50" customWidth="1"/>
    <col min="262" max="262" width="4.5703125" style="50" customWidth="1"/>
    <col min="263" max="512" width="9.140625" style="50"/>
    <col min="513" max="513" width="2.7109375" style="50" customWidth="1"/>
    <col min="514" max="514" width="3.7109375" style="50" customWidth="1"/>
    <col min="515" max="515" width="31.140625" style="50" customWidth="1"/>
    <col min="516" max="516" width="25" style="50" customWidth="1"/>
    <col min="517" max="517" width="24.42578125" style="50" customWidth="1"/>
    <col min="518" max="518" width="4.5703125" style="50" customWidth="1"/>
    <col min="519" max="768" width="9.140625" style="50"/>
    <col min="769" max="769" width="2.7109375" style="50" customWidth="1"/>
    <col min="770" max="770" width="3.7109375" style="50" customWidth="1"/>
    <col min="771" max="771" width="31.140625" style="50" customWidth="1"/>
    <col min="772" max="772" width="25" style="50" customWidth="1"/>
    <col min="773" max="773" width="24.42578125" style="50" customWidth="1"/>
    <col min="774" max="774" width="4.5703125" style="50" customWidth="1"/>
    <col min="775" max="1024" width="9.140625" style="50"/>
    <col min="1025" max="1025" width="2.7109375" style="50" customWidth="1"/>
    <col min="1026" max="1026" width="3.7109375" style="50" customWidth="1"/>
    <col min="1027" max="1027" width="31.140625" style="50" customWidth="1"/>
    <col min="1028" max="1028" width="25" style="50" customWidth="1"/>
    <col min="1029" max="1029" width="24.42578125" style="50" customWidth="1"/>
    <col min="1030" max="1030" width="4.5703125" style="50" customWidth="1"/>
    <col min="1031" max="1280" width="9.140625" style="50"/>
    <col min="1281" max="1281" width="2.7109375" style="50" customWidth="1"/>
    <col min="1282" max="1282" width="3.7109375" style="50" customWidth="1"/>
    <col min="1283" max="1283" width="31.140625" style="50" customWidth="1"/>
    <col min="1284" max="1284" width="25" style="50" customWidth="1"/>
    <col min="1285" max="1285" width="24.42578125" style="50" customWidth="1"/>
    <col min="1286" max="1286" width="4.5703125" style="50" customWidth="1"/>
    <col min="1287" max="1536" width="9.140625" style="50"/>
    <col min="1537" max="1537" width="2.7109375" style="50" customWidth="1"/>
    <col min="1538" max="1538" width="3.7109375" style="50" customWidth="1"/>
    <col min="1539" max="1539" width="31.140625" style="50" customWidth="1"/>
    <col min="1540" max="1540" width="25" style="50" customWidth="1"/>
    <col min="1541" max="1541" width="24.42578125" style="50" customWidth="1"/>
    <col min="1542" max="1542" width="4.5703125" style="50" customWidth="1"/>
    <col min="1543" max="1792" width="9.140625" style="50"/>
    <col min="1793" max="1793" width="2.7109375" style="50" customWidth="1"/>
    <col min="1794" max="1794" width="3.7109375" style="50" customWidth="1"/>
    <col min="1795" max="1795" width="31.140625" style="50" customWidth="1"/>
    <col min="1796" max="1796" width="25" style="50" customWidth="1"/>
    <col min="1797" max="1797" width="24.42578125" style="50" customWidth="1"/>
    <col min="1798" max="1798" width="4.5703125" style="50" customWidth="1"/>
    <col min="1799" max="2048" width="9.140625" style="50"/>
    <col min="2049" max="2049" width="2.7109375" style="50" customWidth="1"/>
    <col min="2050" max="2050" width="3.7109375" style="50" customWidth="1"/>
    <col min="2051" max="2051" width="31.140625" style="50" customWidth="1"/>
    <col min="2052" max="2052" width="25" style="50" customWidth="1"/>
    <col min="2053" max="2053" width="24.42578125" style="50" customWidth="1"/>
    <col min="2054" max="2054" width="4.5703125" style="50" customWidth="1"/>
    <col min="2055" max="2304" width="9.140625" style="50"/>
    <col min="2305" max="2305" width="2.7109375" style="50" customWidth="1"/>
    <col min="2306" max="2306" width="3.7109375" style="50" customWidth="1"/>
    <col min="2307" max="2307" width="31.140625" style="50" customWidth="1"/>
    <col min="2308" max="2308" width="25" style="50" customWidth="1"/>
    <col min="2309" max="2309" width="24.42578125" style="50" customWidth="1"/>
    <col min="2310" max="2310" width="4.5703125" style="50" customWidth="1"/>
    <col min="2311" max="2560" width="9.140625" style="50"/>
    <col min="2561" max="2561" width="2.7109375" style="50" customWidth="1"/>
    <col min="2562" max="2562" width="3.7109375" style="50" customWidth="1"/>
    <col min="2563" max="2563" width="31.140625" style="50" customWidth="1"/>
    <col min="2564" max="2564" width="25" style="50" customWidth="1"/>
    <col min="2565" max="2565" width="24.42578125" style="50" customWidth="1"/>
    <col min="2566" max="2566" width="4.5703125" style="50" customWidth="1"/>
    <col min="2567" max="2816" width="9.140625" style="50"/>
    <col min="2817" max="2817" width="2.7109375" style="50" customWidth="1"/>
    <col min="2818" max="2818" width="3.7109375" style="50" customWidth="1"/>
    <col min="2819" max="2819" width="31.140625" style="50" customWidth="1"/>
    <col min="2820" max="2820" width="25" style="50" customWidth="1"/>
    <col min="2821" max="2821" width="24.42578125" style="50" customWidth="1"/>
    <col min="2822" max="2822" width="4.5703125" style="50" customWidth="1"/>
    <col min="2823" max="3072" width="9.140625" style="50"/>
    <col min="3073" max="3073" width="2.7109375" style="50" customWidth="1"/>
    <col min="3074" max="3074" width="3.7109375" style="50" customWidth="1"/>
    <col min="3075" max="3075" width="31.140625" style="50" customWidth="1"/>
    <col min="3076" max="3076" width="25" style="50" customWidth="1"/>
    <col min="3077" max="3077" width="24.42578125" style="50" customWidth="1"/>
    <col min="3078" max="3078" width="4.5703125" style="50" customWidth="1"/>
    <col min="3079" max="3328" width="9.140625" style="50"/>
    <col min="3329" max="3329" width="2.7109375" style="50" customWidth="1"/>
    <col min="3330" max="3330" width="3.7109375" style="50" customWidth="1"/>
    <col min="3331" max="3331" width="31.140625" style="50" customWidth="1"/>
    <col min="3332" max="3332" width="25" style="50" customWidth="1"/>
    <col min="3333" max="3333" width="24.42578125" style="50" customWidth="1"/>
    <col min="3334" max="3334" width="4.5703125" style="50" customWidth="1"/>
    <col min="3335" max="3584" width="9.140625" style="50"/>
    <col min="3585" max="3585" width="2.7109375" style="50" customWidth="1"/>
    <col min="3586" max="3586" width="3.7109375" style="50" customWidth="1"/>
    <col min="3587" max="3587" width="31.140625" style="50" customWidth="1"/>
    <col min="3588" max="3588" width="25" style="50" customWidth="1"/>
    <col min="3589" max="3589" width="24.42578125" style="50" customWidth="1"/>
    <col min="3590" max="3590" width="4.5703125" style="50" customWidth="1"/>
    <col min="3591" max="3840" width="9.140625" style="50"/>
    <col min="3841" max="3841" width="2.7109375" style="50" customWidth="1"/>
    <col min="3842" max="3842" width="3.7109375" style="50" customWidth="1"/>
    <col min="3843" max="3843" width="31.140625" style="50" customWidth="1"/>
    <col min="3844" max="3844" width="25" style="50" customWidth="1"/>
    <col min="3845" max="3845" width="24.42578125" style="50" customWidth="1"/>
    <col min="3846" max="3846" width="4.5703125" style="50" customWidth="1"/>
    <col min="3847" max="4096" width="9.140625" style="50"/>
    <col min="4097" max="4097" width="2.7109375" style="50" customWidth="1"/>
    <col min="4098" max="4098" width="3.7109375" style="50" customWidth="1"/>
    <col min="4099" max="4099" width="31.140625" style="50" customWidth="1"/>
    <col min="4100" max="4100" width="25" style="50" customWidth="1"/>
    <col min="4101" max="4101" width="24.42578125" style="50" customWidth="1"/>
    <col min="4102" max="4102" width="4.5703125" style="50" customWidth="1"/>
    <col min="4103" max="4352" width="9.140625" style="50"/>
    <col min="4353" max="4353" width="2.7109375" style="50" customWidth="1"/>
    <col min="4354" max="4354" width="3.7109375" style="50" customWidth="1"/>
    <col min="4355" max="4355" width="31.140625" style="50" customWidth="1"/>
    <col min="4356" max="4356" width="25" style="50" customWidth="1"/>
    <col min="4357" max="4357" width="24.42578125" style="50" customWidth="1"/>
    <col min="4358" max="4358" width="4.5703125" style="50" customWidth="1"/>
    <col min="4359" max="4608" width="9.140625" style="50"/>
    <col min="4609" max="4609" width="2.7109375" style="50" customWidth="1"/>
    <col min="4610" max="4610" width="3.7109375" style="50" customWidth="1"/>
    <col min="4611" max="4611" width="31.140625" style="50" customWidth="1"/>
    <col min="4612" max="4612" width="25" style="50" customWidth="1"/>
    <col min="4613" max="4613" width="24.42578125" style="50" customWidth="1"/>
    <col min="4614" max="4614" width="4.5703125" style="50" customWidth="1"/>
    <col min="4615" max="4864" width="9.140625" style="50"/>
    <col min="4865" max="4865" width="2.7109375" style="50" customWidth="1"/>
    <col min="4866" max="4866" width="3.7109375" style="50" customWidth="1"/>
    <col min="4867" max="4867" width="31.140625" style="50" customWidth="1"/>
    <col min="4868" max="4868" width="25" style="50" customWidth="1"/>
    <col min="4869" max="4869" width="24.42578125" style="50" customWidth="1"/>
    <col min="4870" max="4870" width="4.5703125" style="50" customWidth="1"/>
    <col min="4871" max="5120" width="9.140625" style="50"/>
    <col min="5121" max="5121" width="2.7109375" style="50" customWidth="1"/>
    <col min="5122" max="5122" width="3.7109375" style="50" customWidth="1"/>
    <col min="5123" max="5123" width="31.140625" style="50" customWidth="1"/>
    <col min="5124" max="5124" width="25" style="50" customWidth="1"/>
    <col min="5125" max="5125" width="24.42578125" style="50" customWidth="1"/>
    <col min="5126" max="5126" width="4.5703125" style="50" customWidth="1"/>
    <col min="5127" max="5376" width="9.140625" style="50"/>
    <col min="5377" max="5377" width="2.7109375" style="50" customWidth="1"/>
    <col min="5378" max="5378" width="3.7109375" style="50" customWidth="1"/>
    <col min="5379" max="5379" width="31.140625" style="50" customWidth="1"/>
    <col min="5380" max="5380" width="25" style="50" customWidth="1"/>
    <col min="5381" max="5381" width="24.42578125" style="50" customWidth="1"/>
    <col min="5382" max="5382" width="4.5703125" style="50" customWidth="1"/>
    <col min="5383" max="5632" width="9.140625" style="50"/>
    <col min="5633" max="5633" width="2.7109375" style="50" customWidth="1"/>
    <col min="5634" max="5634" width="3.7109375" style="50" customWidth="1"/>
    <col min="5635" max="5635" width="31.140625" style="50" customWidth="1"/>
    <col min="5636" max="5636" width="25" style="50" customWidth="1"/>
    <col min="5637" max="5637" width="24.42578125" style="50" customWidth="1"/>
    <col min="5638" max="5638" width="4.5703125" style="50" customWidth="1"/>
    <col min="5639" max="5888" width="9.140625" style="50"/>
    <col min="5889" max="5889" width="2.7109375" style="50" customWidth="1"/>
    <col min="5890" max="5890" width="3.7109375" style="50" customWidth="1"/>
    <col min="5891" max="5891" width="31.140625" style="50" customWidth="1"/>
    <col min="5892" max="5892" width="25" style="50" customWidth="1"/>
    <col min="5893" max="5893" width="24.42578125" style="50" customWidth="1"/>
    <col min="5894" max="5894" width="4.5703125" style="50" customWidth="1"/>
    <col min="5895" max="6144" width="9.140625" style="50"/>
    <col min="6145" max="6145" width="2.7109375" style="50" customWidth="1"/>
    <col min="6146" max="6146" width="3.7109375" style="50" customWidth="1"/>
    <col min="6147" max="6147" width="31.140625" style="50" customWidth="1"/>
    <col min="6148" max="6148" width="25" style="50" customWidth="1"/>
    <col min="6149" max="6149" width="24.42578125" style="50" customWidth="1"/>
    <col min="6150" max="6150" width="4.5703125" style="50" customWidth="1"/>
    <col min="6151" max="6400" width="9.140625" style="50"/>
    <col min="6401" max="6401" width="2.7109375" style="50" customWidth="1"/>
    <col min="6402" max="6402" width="3.7109375" style="50" customWidth="1"/>
    <col min="6403" max="6403" width="31.140625" style="50" customWidth="1"/>
    <col min="6404" max="6404" width="25" style="50" customWidth="1"/>
    <col min="6405" max="6405" width="24.42578125" style="50" customWidth="1"/>
    <col min="6406" max="6406" width="4.5703125" style="50" customWidth="1"/>
    <col min="6407" max="6656" width="9.140625" style="50"/>
    <col min="6657" max="6657" width="2.7109375" style="50" customWidth="1"/>
    <col min="6658" max="6658" width="3.7109375" style="50" customWidth="1"/>
    <col min="6659" max="6659" width="31.140625" style="50" customWidth="1"/>
    <col min="6660" max="6660" width="25" style="50" customWidth="1"/>
    <col min="6661" max="6661" width="24.42578125" style="50" customWidth="1"/>
    <col min="6662" max="6662" width="4.5703125" style="50" customWidth="1"/>
    <col min="6663" max="6912" width="9.140625" style="50"/>
    <col min="6913" max="6913" width="2.7109375" style="50" customWidth="1"/>
    <col min="6914" max="6914" width="3.7109375" style="50" customWidth="1"/>
    <col min="6915" max="6915" width="31.140625" style="50" customWidth="1"/>
    <col min="6916" max="6916" width="25" style="50" customWidth="1"/>
    <col min="6917" max="6917" width="24.42578125" style="50" customWidth="1"/>
    <col min="6918" max="6918" width="4.5703125" style="50" customWidth="1"/>
    <col min="6919" max="7168" width="9.140625" style="50"/>
    <col min="7169" max="7169" width="2.7109375" style="50" customWidth="1"/>
    <col min="7170" max="7170" width="3.7109375" style="50" customWidth="1"/>
    <col min="7171" max="7171" width="31.140625" style="50" customWidth="1"/>
    <col min="7172" max="7172" width="25" style="50" customWidth="1"/>
    <col min="7173" max="7173" width="24.42578125" style="50" customWidth="1"/>
    <col min="7174" max="7174" width="4.5703125" style="50" customWidth="1"/>
    <col min="7175" max="7424" width="9.140625" style="50"/>
    <col min="7425" max="7425" width="2.7109375" style="50" customWidth="1"/>
    <col min="7426" max="7426" width="3.7109375" style="50" customWidth="1"/>
    <col min="7427" max="7427" width="31.140625" style="50" customWidth="1"/>
    <col min="7428" max="7428" width="25" style="50" customWidth="1"/>
    <col min="7429" max="7429" width="24.42578125" style="50" customWidth="1"/>
    <col min="7430" max="7430" width="4.5703125" style="50" customWidth="1"/>
    <col min="7431" max="7680" width="9.140625" style="50"/>
    <col min="7681" max="7681" width="2.7109375" style="50" customWidth="1"/>
    <col min="7682" max="7682" width="3.7109375" style="50" customWidth="1"/>
    <col min="7683" max="7683" width="31.140625" style="50" customWidth="1"/>
    <col min="7684" max="7684" width="25" style="50" customWidth="1"/>
    <col min="7685" max="7685" width="24.42578125" style="50" customWidth="1"/>
    <col min="7686" max="7686" width="4.5703125" style="50" customWidth="1"/>
    <col min="7687" max="7936" width="9.140625" style="50"/>
    <col min="7937" max="7937" width="2.7109375" style="50" customWidth="1"/>
    <col min="7938" max="7938" width="3.7109375" style="50" customWidth="1"/>
    <col min="7939" max="7939" width="31.140625" style="50" customWidth="1"/>
    <col min="7940" max="7940" width="25" style="50" customWidth="1"/>
    <col min="7941" max="7941" width="24.42578125" style="50" customWidth="1"/>
    <col min="7942" max="7942" width="4.5703125" style="50" customWidth="1"/>
    <col min="7943" max="8192" width="9.140625" style="50"/>
    <col min="8193" max="8193" width="2.7109375" style="50" customWidth="1"/>
    <col min="8194" max="8194" width="3.7109375" style="50" customWidth="1"/>
    <col min="8195" max="8195" width="31.140625" style="50" customWidth="1"/>
    <col min="8196" max="8196" width="25" style="50" customWidth="1"/>
    <col min="8197" max="8197" width="24.42578125" style="50" customWidth="1"/>
    <col min="8198" max="8198" width="4.5703125" style="50" customWidth="1"/>
    <col min="8199" max="8448" width="9.140625" style="50"/>
    <col min="8449" max="8449" width="2.7109375" style="50" customWidth="1"/>
    <col min="8450" max="8450" width="3.7109375" style="50" customWidth="1"/>
    <col min="8451" max="8451" width="31.140625" style="50" customWidth="1"/>
    <col min="8452" max="8452" width="25" style="50" customWidth="1"/>
    <col min="8453" max="8453" width="24.42578125" style="50" customWidth="1"/>
    <col min="8454" max="8454" width="4.5703125" style="50" customWidth="1"/>
    <col min="8455" max="8704" width="9.140625" style="50"/>
    <col min="8705" max="8705" width="2.7109375" style="50" customWidth="1"/>
    <col min="8706" max="8706" width="3.7109375" style="50" customWidth="1"/>
    <col min="8707" max="8707" width="31.140625" style="50" customWidth="1"/>
    <col min="8708" max="8708" width="25" style="50" customWidth="1"/>
    <col min="8709" max="8709" width="24.42578125" style="50" customWidth="1"/>
    <col min="8710" max="8710" width="4.5703125" style="50" customWidth="1"/>
    <col min="8711" max="8960" width="9.140625" style="50"/>
    <col min="8961" max="8961" width="2.7109375" style="50" customWidth="1"/>
    <col min="8962" max="8962" width="3.7109375" style="50" customWidth="1"/>
    <col min="8963" max="8963" width="31.140625" style="50" customWidth="1"/>
    <col min="8964" max="8964" width="25" style="50" customWidth="1"/>
    <col min="8965" max="8965" width="24.42578125" style="50" customWidth="1"/>
    <col min="8966" max="8966" width="4.5703125" style="50" customWidth="1"/>
    <col min="8967" max="9216" width="9.140625" style="50"/>
    <col min="9217" max="9217" width="2.7109375" style="50" customWidth="1"/>
    <col min="9218" max="9218" width="3.7109375" style="50" customWidth="1"/>
    <col min="9219" max="9219" width="31.140625" style="50" customWidth="1"/>
    <col min="9220" max="9220" width="25" style="50" customWidth="1"/>
    <col min="9221" max="9221" width="24.42578125" style="50" customWidth="1"/>
    <col min="9222" max="9222" width="4.5703125" style="50" customWidth="1"/>
    <col min="9223" max="9472" width="9.140625" style="50"/>
    <col min="9473" max="9473" width="2.7109375" style="50" customWidth="1"/>
    <col min="9474" max="9474" width="3.7109375" style="50" customWidth="1"/>
    <col min="9475" max="9475" width="31.140625" style="50" customWidth="1"/>
    <col min="9476" max="9476" width="25" style="50" customWidth="1"/>
    <col min="9477" max="9477" width="24.42578125" style="50" customWidth="1"/>
    <col min="9478" max="9478" width="4.5703125" style="50" customWidth="1"/>
    <col min="9479" max="9728" width="9.140625" style="50"/>
    <col min="9729" max="9729" width="2.7109375" style="50" customWidth="1"/>
    <col min="9730" max="9730" width="3.7109375" style="50" customWidth="1"/>
    <col min="9731" max="9731" width="31.140625" style="50" customWidth="1"/>
    <col min="9732" max="9732" width="25" style="50" customWidth="1"/>
    <col min="9733" max="9733" width="24.42578125" style="50" customWidth="1"/>
    <col min="9734" max="9734" width="4.5703125" style="50" customWidth="1"/>
    <col min="9735" max="9984" width="9.140625" style="50"/>
    <col min="9985" max="9985" width="2.7109375" style="50" customWidth="1"/>
    <col min="9986" max="9986" width="3.7109375" style="50" customWidth="1"/>
    <col min="9987" max="9987" width="31.140625" style="50" customWidth="1"/>
    <col min="9988" max="9988" width="25" style="50" customWidth="1"/>
    <col min="9989" max="9989" width="24.42578125" style="50" customWidth="1"/>
    <col min="9990" max="9990" width="4.5703125" style="50" customWidth="1"/>
    <col min="9991" max="10240" width="9.140625" style="50"/>
    <col min="10241" max="10241" width="2.7109375" style="50" customWidth="1"/>
    <col min="10242" max="10242" width="3.7109375" style="50" customWidth="1"/>
    <col min="10243" max="10243" width="31.140625" style="50" customWidth="1"/>
    <col min="10244" max="10244" width="25" style="50" customWidth="1"/>
    <col min="10245" max="10245" width="24.42578125" style="50" customWidth="1"/>
    <col min="10246" max="10246" width="4.5703125" style="50" customWidth="1"/>
    <col min="10247" max="10496" width="9.140625" style="50"/>
    <col min="10497" max="10497" width="2.7109375" style="50" customWidth="1"/>
    <col min="10498" max="10498" width="3.7109375" style="50" customWidth="1"/>
    <col min="10499" max="10499" width="31.140625" style="50" customWidth="1"/>
    <col min="10500" max="10500" width="25" style="50" customWidth="1"/>
    <col min="10501" max="10501" width="24.42578125" style="50" customWidth="1"/>
    <col min="10502" max="10502" width="4.5703125" style="50" customWidth="1"/>
    <col min="10503" max="10752" width="9.140625" style="50"/>
    <col min="10753" max="10753" width="2.7109375" style="50" customWidth="1"/>
    <col min="10754" max="10754" width="3.7109375" style="50" customWidth="1"/>
    <col min="10755" max="10755" width="31.140625" style="50" customWidth="1"/>
    <col min="10756" max="10756" width="25" style="50" customWidth="1"/>
    <col min="10757" max="10757" width="24.42578125" style="50" customWidth="1"/>
    <col min="10758" max="10758" width="4.5703125" style="50" customWidth="1"/>
    <col min="10759" max="11008" width="9.140625" style="50"/>
    <col min="11009" max="11009" width="2.7109375" style="50" customWidth="1"/>
    <col min="11010" max="11010" width="3.7109375" style="50" customWidth="1"/>
    <col min="11011" max="11011" width="31.140625" style="50" customWidth="1"/>
    <col min="11012" max="11012" width="25" style="50" customWidth="1"/>
    <col min="11013" max="11013" width="24.42578125" style="50" customWidth="1"/>
    <col min="11014" max="11014" width="4.5703125" style="50" customWidth="1"/>
    <col min="11015" max="11264" width="9.140625" style="50"/>
    <col min="11265" max="11265" width="2.7109375" style="50" customWidth="1"/>
    <col min="11266" max="11266" width="3.7109375" style="50" customWidth="1"/>
    <col min="11267" max="11267" width="31.140625" style="50" customWidth="1"/>
    <col min="11268" max="11268" width="25" style="50" customWidth="1"/>
    <col min="11269" max="11269" width="24.42578125" style="50" customWidth="1"/>
    <col min="11270" max="11270" width="4.5703125" style="50" customWidth="1"/>
    <col min="11271" max="11520" width="9.140625" style="50"/>
    <col min="11521" max="11521" width="2.7109375" style="50" customWidth="1"/>
    <col min="11522" max="11522" width="3.7109375" style="50" customWidth="1"/>
    <col min="11523" max="11523" width="31.140625" style="50" customWidth="1"/>
    <col min="11524" max="11524" width="25" style="50" customWidth="1"/>
    <col min="11525" max="11525" width="24.42578125" style="50" customWidth="1"/>
    <col min="11526" max="11526" width="4.5703125" style="50" customWidth="1"/>
    <col min="11527" max="11776" width="9.140625" style="50"/>
    <col min="11777" max="11777" width="2.7109375" style="50" customWidth="1"/>
    <col min="11778" max="11778" width="3.7109375" style="50" customWidth="1"/>
    <col min="11779" max="11779" width="31.140625" style="50" customWidth="1"/>
    <col min="11780" max="11780" width="25" style="50" customWidth="1"/>
    <col min="11781" max="11781" width="24.42578125" style="50" customWidth="1"/>
    <col min="11782" max="11782" width="4.5703125" style="50" customWidth="1"/>
    <col min="11783" max="12032" width="9.140625" style="50"/>
    <col min="12033" max="12033" width="2.7109375" style="50" customWidth="1"/>
    <col min="12034" max="12034" width="3.7109375" style="50" customWidth="1"/>
    <col min="12035" max="12035" width="31.140625" style="50" customWidth="1"/>
    <col min="12036" max="12036" width="25" style="50" customWidth="1"/>
    <col min="12037" max="12037" width="24.42578125" style="50" customWidth="1"/>
    <col min="12038" max="12038" width="4.5703125" style="50" customWidth="1"/>
    <col min="12039" max="12288" width="9.140625" style="50"/>
    <col min="12289" max="12289" width="2.7109375" style="50" customWidth="1"/>
    <col min="12290" max="12290" width="3.7109375" style="50" customWidth="1"/>
    <col min="12291" max="12291" width="31.140625" style="50" customWidth="1"/>
    <col min="12292" max="12292" width="25" style="50" customWidth="1"/>
    <col min="12293" max="12293" width="24.42578125" style="50" customWidth="1"/>
    <col min="12294" max="12294" width="4.5703125" style="50" customWidth="1"/>
    <col min="12295" max="12544" width="9.140625" style="50"/>
    <col min="12545" max="12545" width="2.7109375" style="50" customWidth="1"/>
    <col min="12546" max="12546" width="3.7109375" style="50" customWidth="1"/>
    <col min="12547" max="12547" width="31.140625" style="50" customWidth="1"/>
    <col min="12548" max="12548" width="25" style="50" customWidth="1"/>
    <col min="12549" max="12549" width="24.42578125" style="50" customWidth="1"/>
    <col min="12550" max="12550" width="4.5703125" style="50" customWidth="1"/>
    <col min="12551" max="12800" width="9.140625" style="50"/>
    <col min="12801" max="12801" width="2.7109375" style="50" customWidth="1"/>
    <col min="12802" max="12802" width="3.7109375" style="50" customWidth="1"/>
    <col min="12803" max="12803" width="31.140625" style="50" customWidth="1"/>
    <col min="12804" max="12804" width="25" style="50" customWidth="1"/>
    <col min="12805" max="12805" width="24.42578125" style="50" customWidth="1"/>
    <col min="12806" max="12806" width="4.5703125" style="50" customWidth="1"/>
    <col min="12807" max="13056" width="9.140625" style="50"/>
    <col min="13057" max="13057" width="2.7109375" style="50" customWidth="1"/>
    <col min="13058" max="13058" width="3.7109375" style="50" customWidth="1"/>
    <col min="13059" max="13059" width="31.140625" style="50" customWidth="1"/>
    <col min="13060" max="13060" width="25" style="50" customWidth="1"/>
    <col min="13061" max="13061" width="24.42578125" style="50" customWidth="1"/>
    <col min="13062" max="13062" width="4.5703125" style="50" customWidth="1"/>
    <col min="13063" max="13312" width="9.140625" style="50"/>
    <col min="13313" max="13313" width="2.7109375" style="50" customWidth="1"/>
    <col min="13314" max="13314" width="3.7109375" style="50" customWidth="1"/>
    <col min="13315" max="13315" width="31.140625" style="50" customWidth="1"/>
    <col min="13316" max="13316" width="25" style="50" customWidth="1"/>
    <col min="13317" max="13317" width="24.42578125" style="50" customWidth="1"/>
    <col min="13318" max="13318" width="4.5703125" style="50" customWidth="1"/>
    <col min="13319" max="13568" width="9.140625" style="50"/>
    <col min="13569" max="13569" width="2.7109375" style="50" customWidth="1"/>
    <col min="13570" max="13570" width="3.7109375" style="50" customWidth="1"/>
    <col min="13571" max="13571" width="31.140625" style="50" customWidth="1"/>
    <col min="13572" max="13572" width="25" style="50" customWidth="1"/>
    <col min="13573" max="13573" width="24.42578125" style="50" customWidth="1"/>
    <col min="13574" max="13574" width="4.5703125" style="50" customWidth="1"/>
    <col min="13575" max="13824" width="9.140625" style="50"/>
    <col min="13825" max="13825" width="2.7109375" style="50" customWidth="1"/>
    <col min="13826" max="13826" width="3.7109375" style="50" customWidth="1"/>
    <col min="13827" max="13827" width="31.140625" style="50" customWidth="1"/>
    <col min="13828" max="13828" width="25" style="50" customWidth="1"/>
    <col min="13829" max="13829" width="24.42578125" style="50" customWidth="1"/>
    <col min="13830" max="13830" width="4.5703125" style="50" customWidth="1"/>
    <col min="13831" max="14080" width="9.140625" style="50"/>
    <col min="14081" max="14081" width="2.7109375" style="50" customWidth="1"/>
    <col min="14082" max="14082" width="3.7109375" style="50" customWidth="1"/>
    <col min="14083" max="14083" width="31.140625" style="50" customWidth="1"/>
    <col min="14084" max="14084" width="25" style="50" customWidth="1"/>
    <col min="14085" max="14085" width="24.42578125" style="50" customWidth="1"/>
    <col min="14086" max="14086" width="4.5703125" style="50" customWidth="1"/>
    <col min="14087" max="14336" width="9.140625" style="50"/>
    <col min="14337" max="14337" width="2.7109375" style="50" customWidth="1"/>
    <col min="14338" max="14338" width="3.7109375" style="50" customWidth="1"/>
    <col min="14339" max="14339" width="31.140625" style="50" customWidth="1"/>
    <col min="14340" max="14340" width="25" style="50" customWidth="1"/>
    <col min="14341" max="14341" width="24.42578125" style="50" customWidth="1"/>
    <col min="14342" max="14342" width="4.5703125" style="50" customWidth="1"/>
    <col min="14343" max="14592" width="9.140625" style="50"/>
    <col min="14593" max="14593" width="2.7109375" style="50" customWidth="1"/>
    <col min="14594" max="14594" width="3.7109375" style="50" customWidth="1"/>
    <col min="14595" max="14595" width="31.140625" style="50" customWidth="1"/>
    <col min="14596" max="14596" width="25" style="50" customWidth="1"/>
    <col min="14597" max="14597" width="24.42578125" style="50" customWidth="1"/>
    <col min="14598" max="14598" width="4.5703125" style="50" customWidth="1"/>
    <col min="14599" max="14848" width="9.140625" style="50"/>
    <col min="14849" max="14849" width="2.7109375" style="50" customWidth="1"/>
    <col min="14850" max="14850" width="3.7109375" style="50" customWidth="1"/>
    <col min="14851" max="14851" width="31.140625" style="50" customWidth="1"/>
    <col min="14852" max="14852" width="25" style="50" customWidth="1"/>
    <col min="14853" max="14853" width="24.42578125" style="50" customWidth="1"/>
    <col min="14854" max="14854" width="4.5703125" style="50" customWidth="1"/>
    <col min="14855" max="15104" width="9.140625" style="50"/>
    <col min="15105" max="15105" width="2.7109375" style="50" customWidth="1"/>
    <col min="15106" max="15106" width="3.7109375" style="50" customWidth="1"/>
    <col min="15107" max="15107" width="31.140625" style="50" customWidth="1"/>
    <col min="15108" max="15108" width="25" style="50" customWidth="1"/>
    <col min="15109" max="15109" width="24.42578125" style="50" customWidth="1"/>
    <col min="15110" max="15110" width="4.5703125" style="50" customWidth="1"/>
    <col min="15111" max="15360" width="9.140625" style="50"/>
    <col min="15361" max="15361" width="2.7109375" style="50" customWidth="1"/>
    <col min="15362" max="15362" width="3.7109375" style="50" customWidth="1"/>
    <col min="15363" max="15363" width="31.140625" style="50" customWidth="1"/>
    <col min="15364" max="15364" width="25" style="50" customWidth="1"/>
    <col min="15365" max="15365" width="24.42578125" style="50" customWidth="1"/>
    <col min="15366" max="15366" width="4.5703125" style="50" customWidth="1"/>
    <col min="15367" max="15616" width="9.140625" style="50"/>
    <col min="15617" max="15617" width="2.7109375" style="50" customWidth="1"/>
    <col min="15618" max="15618" width="3.7109375" style="50" customWidth="1"/>
    <col min="15619" max="15619" width="31.140625" style="50" customWidth="1"/>
    <col min="15620" max="15620" width="25" style="50" customWidth="1"/>
    <col min="15621" max="15621" width="24.42578125" style="50" customWidth="1"/>
    <col min="15622" max="15622" width="4.5703125" style="50" customWidth="1"/>
    <col min="15623" max="15872" width="9.140625" style="50"/>
    <col min="15873" max="15873" width="2.7109375" style="50" customWidth="1"/>
    <col min="15874" max="15874" width="3.7109375" style="50" customWidth="1"/>
    <col min="15875" max="15875" width="31.140625" style="50" customWidth="1"/>
    <col min="15876" max="15876" width="25" style="50" customWidth="1"/>
    <col min="15877" max="15877" width="24.42578125" style="50" customWidth="1"/>
    <col min="15878" max="15878" width="4.5703125" style="50" customWidth="1"/>
    <col min="15879" max="16128" width="9.140625" style="50"/>
    <col min="16129" max="16129" width="2.7109375" style="50" customWidth="1"/>
    <col min="16130" max="16130" width="3.7109375" style="50" customWidth="1"/>
    <col min="16131" max="16131" width="31.140625" style="50" customWidth="1"/>
    <col min="16132" max="16132" width="25" style="50" customWidth="1"/>
    <col min="16133" max="16133" width="24.42578125" style="50" customWidth="1"/>
    <col min="16134" max="16134" width="4.5703125" style="50" customWidth="1"/>
    <col min="16135" max="16384" width="9.140625" style="50"/>
  </cols>
  <sheetData>
    <row r="2" spans="1:6" ht="15.6" customHeight="1">
      <c r="A2" s="109"/>
      <c r="B2" s="486" t="s">
        <v>409</v>
      </c>
      <c r="C2" s="486"/>
      <c r="D2" s="109"/>
      <c r="E2" s="111"/>
      <c r="F2" s="109"/>
    </row>
    <row r="3" spans="1:6">
      <c r="A3" s="109"/>
      <c r="B3" s="486"/>
      <c r="C3" s="486"/>
      <c r="D3" s="109"/>
      <c r="E3" s="111"/>
      <c r="F3" s="109"/>
    </row>
    <row r="4" spans="1:6">
      <c r="A4" s="109"/>
      <c r="B4" s="109"/>
      <c r="C4" s="109"/>
      <c r="D4" s="109"/>
      <c r="E4" s="109"/>
      <c r="F4" s="109"/>
    </row>
    <row r="5" spans="1:6" ht="35.450000000000003" customHeight="1">
      <c r="A5" s="109"/>
      <c r="B5" s="469" t="s">
        <v>658</v>
      </c>
      <c r="C5" s="469"/>
      <c r="D5" s="469"/>
      <c r="E5" s="469"/>
      <c r="F5" s="109"/>
    </row>
    <row r="6" spans="1:6" ht="1.1499999999999999" customHeight="1" thickBot="1">
      <c r="A6" s="109"/>
      <c r="B6" s="110"/>
      <c r="C6" s="110"/>
      <c r="D6" s="110"/>
      <c r="E6" s="111" t="s">
        <v>114</v>
      </c>
      <c r="F6" s="109"/>
    </row>
    <row r="7" spans="1:6" s="314" customFormat="1" ht="26.25" thickTop="1">
      <c r="A7" s="311"/>
      <c r="B7" s="487" t="s">
        <v>81</v>
      </c>
      <c r="C7" s="489" t="s">
        <v>97</v>
      </c>
      <c r="D7" s="312" t="s">
        <v>659</v>
      </c>
      <c r="E7" s="313" t="s">
        <v>660</v>
      </c>
      <c r="F7" s="311"/>
    </row>
    <row r="8" spans="1:6" s="314" customFormat="1" ht="26.25" thickBot="1">
      <c r="A8" s="311"/>
      <c r="B8" s="488"/>
      <c r="C8" s="490"/>
      <c r="D8" s="315" t="s">
        <v>661</v>
      </c>
      <c r="E8" s="316" t="s">
        <v>662</v>
      </c>
      <c r="F8" s="311"/>
    </row>
    <row r="9" spans="1:6" ht="10.9" customHeight="1" thickBot="1">
      <c r="A9" s="109"/>
      <c r="B9" s="317">
        <v>1</v>
      </c>
      <c r="C9" s="318">
        <v>2</v>
      </c>
      <c r="D9" s="318">
        <v>3</v>
      </c>
      <c r="E9" s="319">
        <v>4</v>
      </c>
      <c r="F9" s="109"/>
    </row>
    <row r="10" spans="1:6" ht="15.75">
      <c r="A10" s="109"/>
      <c r="B10" s="320">
        <v>1</v>
      </c>
      <c r="C10" s="321" t="s">
        <v>663</v>
      </c>
      <c r="D10" s="322">
        <v>0</v>
      </c>
      <c r="E10" s="323">
        <v>0</v>
      </c>
      <c r="F10" s="109"/>
    </row>
    <row r="11" spans="1:6" ht="45">
      <c r="A11" s="109"/>
      <c r="B11" s="324">
        <v>2</v>
      </c>
      <c r="C11" s="325" t="s">
        <v>664</v>
      </c>
      <c r="D11" s="326">
        <v>0</v>
      </c>
      <c r="E11" s="327">
        <v>0</v>
      </c>
      <c r="F11" s="109"/>
    </row>
    <row r="12" spans="1:6" ht="15.75">
      <c r="A12" s="109"/>
      <c r="B12" s="324">
        <v>3</v>
      </c>
      <c r="C12" s="325" t="s">
        <v>665</v>
      </c>
      <c r="D12" s="326">
        <v>0</v>
      </c>
      <c r="E12" s="327">
        <v>0</v>
      </c>
      <c r="F12" s="109"/>
    </row>
    <row r="13" spans="1:6" ht="30">
      <c r="A13" s="109"/>
      <c r="B13" s="324">
        <v>4</v>
      </c>
      <c r="C13" s="325" t="s">
        <v>666</v>
      </c>
      <c r="D13" s="326">
        <v>0</v>
      </c>
      <c r="E13" s="327">
        <v>0</v>
      </c>
      <c r="F13" s="109"/>
    </row>
    <row r="14" spans="1:6" ht="15.75">
      <c r="A14" s="109"/>
      <c r="B14" s="324">
        <v>5</v>
      </c>
      <c r="C14" s="325" t="s">
        <v>667</v>
      </c>
      <c r="D14" s="326">
        <v>0</v>
      </c>
      <c r="E14" s="327">
        <v>0</v>
      </c>
      <c r="F14" s="109"/>
    </row>
    <row r="15" spans="1:6" ht="15.75">
      <c r="A15" s="109"/>
      <c r="B15" s="324">
        <v>6</v>
      </c>
      <c r="C15" s="325" t="s">
        <v>668</v>
      </c>
      <c r="D15" s="326">
        <v>0</v>
      </c>
      <c r="E15" s="327">
        <v>0</v>
      </c>
      <c r="F15" s="109"/>
    </row>
    <row r="16" spans="1:6" ht="15.75">
      <c r="A16" s="109"/>
      <c r="B16" s="324">
        <v>7</v>
      </c>
      <c r="C16" s="325" t="s">
        <v>669</v>
      </c>
      <c r="D16" s="326">
        <v>649443</v>
      </c>
      <c r="E16" s="327">
        <v>0</v>
      </c>
      <c r="F16" s="109"/>
    </row>
    <row r="17" spans="1:6" ht="45">
      <c r="A17" s="109"/>
      <c r="B17" s="324">
        <v>8</v>
      </c>
      <c r="C17" s="325" t="s">
        <v>670</v>
      </c>
      <c r="D17" s="326">
        <v>0</v>
      </c>
      <c r="E17" s="327">
        <v>0</v>
      </c>
      <c r="F17" s="109"/>
    </row>
    <row r="18" spans="1:6" ht="30">
      <c r="A18" s="109"/>
      <c r="B18" s="324">
        <v>9</v>
      </c>
      <c r="C18" s="328" t="s">
        <v>671</v>
      </c>
      <c r="D18" s="326">
        <v>0</v>
      </c>
      <c r="E18" s="327">
        <v>0</v>
      </c>
      <c r="F18" s="109"/>
    </row>
    <row r="19" spans="1:6" ht="15.75">
      <c r="A19" s="109"/>
      <c r="B19" s="329">
        <v>10</v>
      </c>
      <c r="C19" s="330" t="s">
        <v>672</v>
      </c>
      <c r="D19" s="331">
        <v>0</v>
      </c>
      <c r="E19" s="332">
        <v>0</v>
      </c>
      <c r="F19" s="109"/>
    </row>
    <row r="20" spans="1:6" ht="15.75">
      <c r="A20" s="109"/>
      <c r="B20" s="333"/>
      <c r="C20" s="334" t="s">
        <v>673</v>
      </c>
      <c r="D20" s="335">
        <v>0</v>
      </c>
      <c r="E20" s="336">
        <v>0</v>
      </c>
      <c r="F20" s="109"/>
    </row>
    <row r="21" spans="1:6" ht="15.75">
      <c r="A21" s="109"/>
      <c r="B21" s="333"/>
      <c r="C21" s="334" t="s">
        <v>674</v>
      </c>
      <c r="D21" s="335">
        <v>0</v>
      </c>
      <c r="E21" s="336">
        <v>0</v>
      </c>
      <c r="F21" s="109"/>
    </row>
    <row r="22" spans="1:6" ht="15.75">
      <c r="A22" s="109"/>
      <c r="B22" s="333"/>
      <c r="C22" s="334" t="s">
        <v>675</v>
      </c>
      <c r="D22" s="335">
        <v>0</v>
      </c>
      <c r="E22" s="336">
        <v>0</v>
      </c>
      <c r="F22" s="109"/>
    </row>
    <row r="23" spans="1:6" ht="15.75">
      <c r="A23" s="109"/>
      <c r="B23" s="333"/>
      <c r="C23" s="334" t="s">
        <v>676</v>
      </c>
      <c r="D23" s="335">
        <v>0</v>
      </c>
      <c r="E23" s="336">
        <v>0</v>
      </c>
      <c r="F23" s="109"/>
    </row>
    <row r="24" spans="1:6" ht="15.75">
      <c r="A24" s="109"/>
      <c r="B24" s="333"/>
      <c r="C24" s="334" t="s">
        <v>677</v>
      </c>
      <c r="D24" s="335">
        <v>0</v>
      </c>
      <c r="E24" s="336">
        <v>0</v>
      </c>
      <c r="F24" s="109"/>
    </row>
    <row r="25" spans="1:6" ht="15.75">
      <c r="A25" s="109"/>
      <c r="B25" s="337"/>
      <c r="C25" s="338" t="s">
        <v>678</v>
      </c>
      <c r="D25" s="339">
        <v>0</v>
      </c>
      <c r="E25" s="340">
        <v>0</v>
      </c>
      <c r="F25" s="109"/>
    </row>
    <row r="26" spans="1:6" ht="30">
      <c r="A26" s="109"/>
      <c r="B26" s="324">
        <v>11</v>
      </c>
      <c r="C26" s="325" t="s">
        <v>679</v>
      </c>
      <c r="D26" s="326">
        <v>0</v>
      </c>
      <c r="E26" s="327">
        <v>0</v>
      </c>
      <c r="F26" s="109"/>
    </row>
    <row r="27" spans="1:6" ht="15.75">
      <c r="A27" s="109"/>
      <c r="B27" s="324">
        <v>12</v>
      </c>
      <c r="C27" s="325" t="s">
        <v>680</v>
      </c>
      <c r="D27" s="326">
        <v>0</v>
      </c>
      <c r="E27" s="327">
        <v>0</v>
      </c>
      <c r="F27" s="109"/>
    </row>
    <row r="28" spans="1:6" ht="30">
      <c r="A28" s="109"/>
      <c r="B28" s="324">
        <v>13</v>
      </c>
      <c r="C28" s="325" t="s">
        <v>681</v>
      </c>
      <c r="D28" s="326">
        <v>0</v>
      </c>
      <c r="E28" s="327">
        <v>0</v>
      </c>
      <c r="F28" s="109"/>
    </row>
    <row r="29" spans="1:6" ht="15.75">
      <c r="A29" s="109"/>
      <c r="B29" s="324">
        <v>14</v>
      </c>
      <c r="C29" s="325" t="s">
        <v>682</v>
      </c>
      <c r="D29" s="326">
        <v>0</v>
      </c>
      <c r="E29" s="327">
        <v>0</v>
      </c>
      <c r="F29" s="109"/>
    </row>
    <row r="30" spans="1:6" ht="16.5" thickBot="1">
      <c r="A30" s="109"/>
      <c r="B30" s="341">
        <v>15</v>
      </c>
      <c r="C30" s="342" t="s">
        <v>683</v>
      </c>
      <c r="D30" s="343">
        <v>0</v>
      </c>
      <c r="E30" s="344">
        <v>0</v>
      </c>
      <c r="F30" s="109"/>
    </row>
    <row r="31" spans="1:6" s="314" customFormat="1" ht="26.45" customHeight="1" thickBot="1">
      <c r="A31" s="311"/>
      <c r="B31" s="345" t="s">
        <v>684</v>
      </c>
      <c r="C31" s="346"/>
      <c r="D31" s="347">
        <v>649443</v>
      </c>
      <c r="E31" s="348">
        <v>0</v>
      </c>
      <c r="F31" s="311"/>
    </row>
    <row r="32" spans="1:6" ht="3.6" customHeight="1" thickTop="1">
      <c r="A32" s="109"/>
      <c r="B32" s="171"/>
      <c r="C32" s="171"/>
      <c r="D32" s="171"/>
      <c r="E32" s="171"/>
      <c r="F32" s="109"/>
    </row>
    <row r="33" spans="1:6">
      <c r="A33" s="109"/>
      <c r="B33" s="349" t="s">
        <v>685</v>
      </c>
      <c r="C33" s="350"/>
      <c r="D33" s="350"/>
      <c r="E33" s="350"/>
      <c r="F33" s="109"/>
    </row>
    <row r="34" spans="1:6">
      <c r="A34" s="109"/>
      <c r="B34" s="171"/>
      <c r="C34" s="171"/>
      <c r="D34" s="171"/>
      <c r="E34" s="171"/>
      <c r="F34" s="109"/>
    </row>
    <row r="37" spans="1:6" ht="19.149999999999999" customHeight="1">
      <c r="C37" s="66" t="s">
        <v>686</v>
      </c>
      <c r="D37" s="66" t="s">
        <v>687</v>
      </c>
      <c r="E37" s="66" t="s">
        <v>688</v>
      </c>
    </row>
    <row r="38" spans="1:6" ht="52.9" customHeight="1">
      <c r="C38" s="68" t="s">
        <v>76</v>
      </c>
      <c r="D38" s="234" t="s">
        <v>77</v>
      </c>
      <c r="E38" s="6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2:F38"/>
  <sheetViews>
    <sheetView showGridLines="0" showOutlineSymbols="0" topLeftCell="A25" workbookViewId="0">
      <selection activeCell="C36" sqref="C36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401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71942450.489999995</v>
      </c>
      <c r="E10" s="362">
        <v>72580.69</v>
      </c>
      <c r="F10" s="70"/>
    </row>
    <row r="11" spans="1:6" ht="45">
      <c r="A11" s="70"/>
      <c r="B11" s="363">
        <v>2</v>
      </c>
      <c r="C11" s="364" t="s">
        <v>664</v>
      </c>
      <c r="D11" s="365">
        <v>30030004.66</v>
      </c>
      <c r="E11" s="366">
        <v>792644.91</v>
      </c>
      <c r="F11" s="70"/>
    </row>
    <row r="12" spans="1:6" ht="15.75">
      <c r="A12" s="70"/>
      <c r="B12" s="363">
        <v>3</v>
      </c>
      <c r="C12" s="364" t="s">
        <v>665</v>
      </c>
      <c r="D12" s="365">
        <v>191282.2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13201683.48</v>
      </c>
      <c r="E13" s="366">
        <v>3843620.9</v>
      </c>
      <c r="F13" s="70"/>
    </row>
    <row r="14" spans="1:6" ht="15.75">
      <c r="A14" s="70"/>
      <c r="B14" s="363">
        <v>5</v>
      </c>
      <c r="C14" s="364" t="s">
        <v>667</v>
      </c>
      <c r="D14" s="365">
        <v>64993869.530000001</v>
      </c>
      <c r="E14" s="366">
        <v>60375525.399999999</v>
      </c>
      <c r="F14" s="70"/>
    </row>
    <row r="15" spans="1:6" ht="15.75">
      <c r="A15" s="70"/>
      <c r="B15" s="363">
        <v>6</v>
      </c>
      <c r="C15" s="364" t="s">
        <v>668</v>
      </c>
      <c r="D15" s="365">
        <v>36930859.979999997</v>
      </c>
      <c r="E15" s="366">
        <v>16182291.859999999</v>
      </c>
      <c r="F15" s="70"/>
    </row>
    <row r="16" spans="1:6" ht="15.75">
      <c r="A16" s="70"/>
      <c r="B16" s="363">
        <v>7</v>
      </c>
      <c r="C16" s="364" t="s">
        <v>669</v>
      </c>
      <c r="D16" s="365">
        <v>0</v>
      </c>
      <c r="E16" s="366">
        <v>0</v>
      </c>
      <c r="F16" s="70"/>
    </row>
    <row r="17" spans="1:6" ht="45">
      <c r="A17" s="70"/>
      <c r="B17" s="363">
        <v>8</v>
      </c>
      <c r="C17" s="364" t="s">
        <v>670</v>
      </c>
      <c r="D17" s="365">
        <v>14463715.18</v>
      </c>
      <c r="E17" s="366">
        <v>16774686.83</v>
      </c>
      <c r="F17" s="70"/>
    </row>
    <row r="18" spans="1:6" ht="30">
      <c r="A18" s="70"/>
      <c r="B18" s="363">
        <v>9</v>
      </c>
      <c r="C18" s="367" t="s">
        <v>671</v>
      </c>
      <c r="D18" s="365">
        <v>775757.42</v>
      </c>
      <c r="E18" s="366">
        <v>29105.9</v>
      </c>
      <c r="F18" s="70"/>
    </row>
    <row r="19" spans="1:6" ht="15.75">
      <c r="A19" s="70"/>
      <c r="B19" s="368">
        <v>10</v>
      </c>
      <c r="C19" s="369" t="s">
        <v>672</v>
      </c>
      <c r="D19" s="370">
        <v>10393416.52</v>
      </c>
      <c r="E19" s="371">
        <v>37121715.659999996</v>
      </c>
      <c r="F19" s="70"/>
    </row>
    <row r="20" spans="1:6" ht="15.75">
      <c r="A20" s="70"/>
      <c r="B20" s="372"/>
      <c r="C20" s="373" t="s">
        <v>673</v>
      </c>
      <c r="D20" s="374">
        <v>1614023.72</v>
      </c>
      <c r="E20" s="375">
        <v>1552550.36</v>
      </c>
      <c r="F20" s="70"/>
    </row>
    <row r="21" spans="1:6" ht="15.75">
      <c r="A21" s="70"/>
      <c r="B21" s="372"/>
      <c r="C21" s="373" t="s">
        <v>674</v>
      </c>
      <c r="D21" s="374">
        <v>1587831.52</v>
      </c>
      <c r="E21" s="375">
        <v>1059676.67</v>
      </c>
      <c r="F21" s="70"/>
    </row>
    <row r="22" spans="1:6" ht="15.75">
      <c r="A22" s="70"/>
      <c r="B22" s="372"/>
      <c r="C22" s="373" t="s">
        <v>675</v>
      </c>
      <c r="D22" s="374">
        <v>4406155.63</v>
      </c>
      <c r="E22" s="375">
        <v>1478589.3</v>
      </c>
      <c r="F22" s="70"/>
    </row>
    <row r="23" spans="1:6" ht="15.75">
      <c r="A23" s="70"/>
      <c r="B23" s="372"/>
      <c r="C23" s="373" t="s">
        <v>676</v>
      </c>
      <c r="D23" s="374">
        <v>609962.34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608167.53</v>
      </c>
      <c r="E24" s="375">
        <v>8790723.6999999993</v>
      </c>
      <c r="F24" s="70"/>
    </row>
    <row r="25" spans="1:6" ht="15.75">
      <c r="A25" s="70"/>
      <c r="B25" s="376"/>
      <c r="C25" s="377" t="s">
        <v>678</v>
      </c>
      <c r="D25" s="378">
        <v>1567275.78</v>
      </c>
      <c r="E25" s="379">
        <v>24240175.629999999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209270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0</v>
      </c>
      <c r="E28" s="366">
        <v>0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25078428.050000001</v>
      </c>
      <c r="E30" s="383">
        <v>72485229.280000001</v>
      </c>
      <c r="F30" s="70"/>
    </row>
    <row r="31" spans="1:6" s="259" customFormat="1" ht="27" customHeight="1" thickBot="1">
      <c r="A31" s="351"/>
      <c r="B31" s="384" t="s">
        <v>684</v>
      </c>
      <c r="C31" s="385"/>
      <c r="D31" s="386">
        <v>268210737.50999999</v>
      </c>
      <c r="E31" s="387">
        <v>207677401.43000001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2:F38"/>
  <sheetViews>
    <sheetView showGridLines="0" showOutlineSymbols="0" topLeftCell="A16" workbookViewId="0">
      <selection activeCell="C36" sqref="C36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402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16234627.949999999</v>
      </c>
      <c r="E15" s="366">
        <v>3611275.42</v>
      </c>
      <c r="F15" s="70"/>
    </row>
    <row r="16" spans="1:6" ht="15.75">
      <c r="A16" s="70"/>
      <c r="B16" s="363">
        <v>7</v>
      </c>
      <c r="C16" s="364" t="s">
        <v>669</v>
      </c>
      <c r="D16" s="365">
        <v>0</v>
      </c>
      <c r="E16" s="366">
        <v>0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8097836.1799999997</v>
      </c>
      <c r="E19" s="371">
        <v>43482725.560000002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8097836.1799999997</v>
      </c>
      <c r="E25" s="379">
        <v>43482725.560000002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36357381.289999999</v>
      </c>
      <c r="E28" s="366">
        <v>4800893.29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1569497.92</v>
      </c>
      <c r="E30" s="383">
        <v>404765.9</v>
      </c>
      <c r="F30" s="70"/>
    </row>
    <row r="31" spans="1:6" s="259" customFormat="1" ht="26.45" customHeight="1" thickBot="1">
      <c r="A31" s="351"/>
      <c r="B31" s="384" t="s">
        <v>684</v>
      </c>
      <c r="C31" s="385"/>
      <c r="D31" s="386">
        <v>62259343.340000004</v>
      </c>
      <c r="E31" s="387">
        <v>52299660.170000002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I32"/>
  <sheetViews>
    <sheetView showGridLines="0" showOutlineSymbols="0" workbookViewId="0">
      <selection activeCell="G18" sqref="G18"/>
    </sheetView>
  </sheetViews>
  <sheetFormatPr defaultColWidth="9.140625" defaultRowHeight="15"/>
  <cols>
    <col min="1" max="2" width="4.42578125" style="73" customWidth="1"/>
    <col min="3" max="3" width="32.42578125" style="73" customWidth="1"/>
    <col min="4" max="4" width="17.28515625" style="73" customWidth="1"/>
    <col min="5" max="5" width="16.42578125" style="73" customWidth="1"/>
    <col min="6" max="6" width="15.28515625" style="73" customWidth="1"/>
    <col min="7" max="7" width="17.28515625" style="73" customWidth="1"/>
    <col min="8" max="8" width="15.28515625" style="73" customWidth="1"/>
    <col min="9" max="9" width="4.85546875" style="73" customWidth="1"/>
    <col min="10" max="16384" width="9.140625" style="73"/>
  </cols>
  <sheetData>
    <row r="2" spans="1:9" ht="15.6" customHeight="1">
      <c r="A2" s="70"/>
      <c r="B2" s="462" t="s">
        <v>112</v>
      </c>
      <c r="C2" s="462"/>
      <c r="D2" s="463"/>
      <c r="E2" s="71"/>
      <c r="F2" s="71"/>
      <c r="G2" s="71"/>
      <c r="H2" s="72"/>
      <c r="I2" s="70"/>
    </row>
    <row r="3" spans="1:9">
      <c r="A3" s="70"/>
      <c r="B3" s="462"/>
      <c r="C3" s="462"/>
      <c r="D3" s="463"/>
      <c r="E3" s="71"/>
      <c r="F3" s="71"/>
      <c r="G3" s="71"/>
      <c r="H3" s="72"/>
      <c r="I3" s="70"/>
    </row>
    <row r="4" spans="1:9">
      <c r="A4" s="70"/>
      <c r="B4" s="70"/>
      <c r="C4" s="70"/>
      <c r="D4" s="70"/>
      <c r="E4" s="70"/>
      <c r="F4" s="70"/>
      <c r="G4" s="70"/>
      <c r="H4" s="70"/>
      <c r="I4" s="70"/>
    </row>
    <row r="5" spans="1:9" ht="19.149999999999999" customHeight="1">
      <c r="A5" s="70"/>
      <c r="B5" s="464" t="s">
        <v>120</v>
      </c>
      <c r="C5" s="464"/>
      <c r="D5" s="464"/>
      <c r="E5" s="464"/>
      <c r="F5" s="464"/>
      <c r="G5" s="464"/>
      <c r="H5" s="464"/>
      <c r="I5" s="70"/>
    </row>
    <row r="6" spans="1:9" ht="4.1500000000000004" customHeight="1" thickBot="1">
      <c r="A6" s="70"/>
      <c r="B6" s="74"/>
      <c r="C6" s="74"/>
      <c r="D6" s="74"/>
      <c r="E6" s="74"/>
      <c r="F6" s="74"/>
      <c r="G6" s="74"/>
      <c r="H6" s="189" t="s">
        <v>114</v>
      </c>
      <c r="I6" s="70"/>
    </row>
    <row r="7" spans="1:9" ht="31.5" thickTop="1" thickBot="1">
      <c r="B7" s="75" t="s">
        <v>81</v>
      </c>
      <c r="C7" s="76" t="s">
        <v>121</v>
      </c>
      <c r="D7" s="77" t="s">
        <v>83</v>
      </c>
      <c r="E7" s="77" t="s">
        <v>42</v>
      </c>
      <c r="F7" s="77" t="s">
        <v>43</v>
      </c>
      <c r="G7" s="77" t="s">
        <v>84</v>
      </c>
      <c r="H7" s="78" t="s">
        <v>85</v>
      </c>
    </row>
    <row r="8" spans="1:9" s="199" customFormat="1" ht="11.45" customHeight="1" thickBot="1">
      <c r="A8" s="198"/>
      <c r="B8" s="79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1">
        <v>7</v>
      </c>
      <c r="I8" s="198"/>
    </row>
    <row r="9" spans="1:9" ht="22.9" customHeight="1" thickBot="1">
      <c r="A9" s="70"/>
      <c r="B9" s="79">
        <v>1</v>
      </c>
      <c r="C9" s="83" t="s">
        <v>116</v>
      </c>
      <c r="D9" s="84">
        <v>2731.33</v>
      </c>
      <c r="E9" s="84">
        <v>0</v>
      </c>
      <c r="F9" s="84">
        <v>2731.33</v>
      </c>
      <c r="G9" s="84">
        <v>0</v>
      </c>
      <c r="H9" s="85">
        <v>0</v>
      </c>
      <c r="I9" s="70"/>
    </row>
    <row r="10" spans="1:9" ht="22.9" customHeight="1" thickBot="1">
      <c r="A10" s="70"/>
      <c r="B10" s="79">
        <v>2</v>
      </c>
      <c r="C10" s="83" t="s">
        <v>118</v>
      </c>
      <c r="D10" s="84">
        <v>18776.150000000001</v>
      </c>
      <c r="E10" s="84">
        <v>0</v>
      </c>
      <c r="F10" s="84">
        <v>0</v>
      </c>
      <c r="G10" s="84">
        <v>18776.150000000001</v>
      </c>
      <c r="H10" s="85">
        <v>1596.03</v>
      </c>
      <c r="I10" s="70"/>
    </row>
    <row r="11" spans="1:9" ht="26.45" customHeight="1" thickBot="1">
      <c r="A11" s="99"/>
      <c r="B11" s="190"/>
      <c r="C11" s="191" t="s">
        <v>92</v>
      </c>
      <c r="D11" s="192">
        <v>21507.48</v>
      </c>
      <c r="E11" s="192">
        <v>0</v>
      </c>
      <c r="F11" s="192">
        <v>2731.33</v>
      </c>
      <c r="G11" s="192">
        <v>18776.150000000001</v>
      </c>
      <c r="H11" s="193">
        <v>1596.03</v>
      </c>
      <c r="I11" s="99"/>
    </row>
    <row r="12" spans="1:9" ht="0.6" customHeight="1" thickBot="1">
      <c r="A12" s="70"/>
      <c r="B12" s="194"/>
      <c r="C12" s="200"/>
      <c r="D12" s="196"/>
      <c r="E12" s="196"/>
      <c r="F12" s="196"/>
      <c r="G12" s="196"/>
      <c r="H12" s="197"/>
      <c r="I12" s="99"/>
    </row>
    <row r="13" spans="1:9">
      <c r="B13" s="100"/>
      <c r="C13" s="100"/>
      <c r="D13" s="100"/>
      <c r="E13" s="100"/>
      <c r="F13" s="100"/>
      <c r="G13" s="100"/>
      <c r="H13" s="100"/>
    </row>
    <row r="15" spans="1:9">
      <c r="C15" s="101" t="s">
        <v>93</v>
      </c>
      <c r="D15" s="101"/>
      <c r="E15" s="101" t="s">
        <v>94</v>
      </c>
      <c r="F15" s="101"/>
      <c r="G15" s="432" t="s">
        <v>119</v>
      </c>
      <c r="H15" s="432"/>
    </row>
    <row r="16" spans="1:9" ht="34.9" customHeight="1">
      <c r="C16" s="104" t="s">
        <v>76</v>
      </c>
      <c r="D16" s="105"/>
      <c r="E16" s="104" t="s">
        <v>77</v>
      </c>
      <c r="F16" s="105"/>
      <c r="G16" s="445" t="s">
        <v>78</v>
      </c>
      <c r="H16" s="445"/>
    </row>
    <row r="31" spans="1:9" ht="16.149999999999999" customHeight="1"/>
    <row r="32" spans="1:9">
      <c r="A32" s="70"/>
      <c r="B32" s="108"/>
      <c r="C32" s="108"/>
      <c r="D32" s="108"/>
      <c r="E32" s="108"/>
      <c r="F32" s="108"/>
      <c r="G32" s="108"/>
      <c r="H32" s="108"/>
      <c r="I32" s="70"/>
    </row>
  </sheetData>
  <mergeCells count="4">
    <mergeCell ref="B2:D3"/>
    <mergeCell ref="B5:H5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2:F38"/>
  <sheetViews>
    <sheetView showGridLines="0" showOutlineSymbols="0" topLeftCell="A19" workbookViewId="0">
      <selection activeCell="C36" sqref="C36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594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35.450000000000003" customHeight="1">
      <c r="A5" s="70"/>
      <c r="B5" s="464" t="s">
        <v>658</v>
      </c>
      <c r="C5" s="464"/>
      <c r="D5" s="464"/>
      <c r="E5" s="464"/>
      <c r="F5" s="70"/>
    </row>
    <row r="6" spans="1:6" ht="1.1499999999999999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0</v>
      </c>
      <c r="E15" s="366">
        <v>0</v>
      </c>
      <c r="F15" s="70"/>
    </row>
    <row r="16" spans="1:6" ht="15.75">
      <c r="A16" s="70"/>
      <c r="B16" s="363">
        <v>7</v>
      </c>
      <c r="C16" s="364" t="s">
        <v>669</v>
      </c>
      <c r="D16" s="365">
        <v>0</v>
      </c>
      <c r="E16" s="366">
        <v>0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0</v>
      </c>
      <c r="E19" s="371">
        <v>0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0</v>
      </c>
      <c r="E25" s="379">
        <v>0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0</v>
      </c>
      <c r="E28" s="366">
        <v>0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628511.02</v>
      </c>
      <c r="E30" s="383">
        <v>11571.87</v>
      </c>
      <c r="F30" s="70"/>
    </row>
    <row r="31" spans="1:6" s="259" customFormat="1" ht="26.45" customHeight="1" thickBot="1">
      <c r="A31" s="351"/>
      <c r="B31" s="384" t="s">
        <v>684</v>
      </c>
      <c r="C31" s="385"/>
      <c r="D31" s="386">
        <v>628511.02</v>
      </c>
      <c r="E31" s="387">
        <v>11571.87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2:F38"/>
  <sheetViews>
    <sheetView showGridLines="0" showOutlineSymbols="0" topLeftCell="A28" workbookViewId="0">
      <selection activeCell="C36" sqref="C36"/>
    </sheetView>
  </sheetViews>
  <sheetFormatPr defaultColWidth="9.140625" defaultRowHeight="15"/>
  <cols>
    <col min="1" max="1" width="2.7109375" style="50" customWidth="1"/>
    <col min="2" max="2" width="3.7109375" style="50" customWidth="1"/>
    <col min="3" max="3" width="31.140625" style="50" customWidth="1"/>
    <col min="4" max="4" width="25" style="50" customWidth="1"/>
    <col min="5" max="5" width="24.42578125" style="50" customWidth="1"/>
    <col min="6" max="6" width="4.5703125" style="50" customWidth="1"/>
    <col min="7" max="256" width="9.140625" style="50"/>
    <col min="257" max="257" width="2.7109375" style="50" customWidth="1"/>
    <col min="258" max="258" width="3.7109375" style="50" customWidth="1"/>
    <col min="259" max="259" width="31.140625" style="50" customWidth="1"/>
    <col min="260" max="260" width="25" style="50" customWidth="1"/>
    <col min="261" max="261" width="24.42578125" style="50" customWidth="1"/>
    <col min="262" max="262" width="4.5703125" style="50" customWidth="1"/>
    <col min="263" max="512" width="9.140625" style="50"/>
    <col min="513" max="513" width="2.7109375" style="50" customWidth="1"/>
    <col min="514" max="514" width="3.7109375" style="50" customWidth="1"/>
    <col min="515" max="515" width="31.140625" style="50" customWidth="1"/>
    <col min="516" max="516" width="25" style="50" customWidth="1"/>
    <col min="517" max="517" width="24.42578125" style="50" customWidth="1"/>
    <col min="518" max="518" width="4.5703125" style="50" customWidth="1"/>
    <col min="519" max="768" width="9.140625" style="50"/>
    <col min="769" max="769" width="2.7109375" style="50" customWidth="1"/>
    <col min="770" max="770" width="3.7109375" style="50" customWidth="1"/>
    <col min="771" max="771" width="31.140625" style="50" customWidth="1"/>
    <col min="772" max="772" width="25" style="50" customWidth="1"/>
    <col min="773" max="773" width="24.42578125" style="50" customWidth="1"/>
    <col min="774" max="774" width="4.5703125" style="50" customWidth="1"/>
    <col min="775" max="1024" width="9.140625" style="50"/>
    <col min="1025" max="1025" width="2.7109375" style="50" customWidth="1"/>
    <col min="1026" max="1026" width="3.7109375" style="50" customWidth="1"/>
    <col min="1027" max="1027" width="31.140625" style="50" customWidth="1"/>
    <col min="1028" max="1028" width="25" style="50" customWidth="1"/>
    <col min="1029" max="1029" width="24.42578125" style="50" customWidth="1"/>
    <col min="1030" max="1030" width="4.5703125" style="50" customWidth="1"/>
    <col min="1031" max="1280" width="9.140625" style="50"/>
    <col min="1281" max="1281" width="2.7109375" style="50" customWidth="1"/>
    <col min="1282" max="1282" width="3.7109375" style="50" customWidth="1"/>
    <col min="1283" max="1283" width="31.140625" style="50" customWidth="1"/>
    <col min="1284" max="1284" width="25" style="50" customWidth="1"/>
    <col min="1285" max="1285" width="24.42578125" style="50" customWidth="1"/>
    <col min="1286" max="1286" width="4.5703125" style="50" customWidth="1"/>
    <col min="1287" max="1536" width="9.140625" style="50"/>
    <col min="1537" max="1537" width="2.7109375" style="50" customWidth="1"/>
    <col min="1538" max="1538" width="3.7109375" style="50" customWidth="1"/>
    <col min="1539" max="1539" width="31.140625" style="50" customWidth="1"/>
    <col min="1540" max="1540" width="25" style="50" customWidth="1"/>
    <col min="1541" max="1541" width="24.42578125" style="50" customWidth="1"/>
    <col min="1542" max="1542" width="4.5703125" style="50" customWidth="1"/>
    <col min="1543" max="1792" width="9.140625" style="50"/>
    <col min="1793" max="1793" width="2.7109375" style="50" customWidth="1"/>
    <col min="1794" max="1794" width="3.7109375" style="50" customWidth="1"/>
    <col min="1795" max="1795" width="31.140625" style="50" customWidth="1"/>
    <col min="1796" max="1796" width="25" style="50" customWidth="1"/>
    <col min="1797" max="1797" width="24.42578125" style="50" customWidth="1"/>
    <col min="1798" max="1798" width="4.5703125" style="50" customWidth="1"/>
    <col min="1799" max="2048" width="9.140625" style="50"/>
    <col min="2049" max="2049" width="2.7109375" style="50" customWidth="1"/>
    <col min="2050" max="2050" width="3.7109375" style="50" customWidth="1"/>
    <col min="2051" max="2051" width="31.140625" style="50" customWidth="1"/>
    <col min="2052" max="2052" width="25" style="50" customWidth="1"/>
    <col min="2053" max="2053" width="24.42578125" style="50" customWidth="1"/>
    <col min="2054" max="2054" width="4.5703125" style="50" customWidth="1"/>
    <col min="2055" max="2304" width="9.140625" style="50"/>
    <col min="2305" max="2305" width="2.7109375" style="50" customWidth="1"/>
    <col min="2306" max="2306" width="3.7109375" style="50" customWidth="1"/>
    <col min="2307" max="2307" width="31.140625" style="50" customWidth="1"/>
    <col min="2308" max="2308" width="25" style="50" customWidth="1"/>
    <col min="2309" max="2309" width="24.42578125" style="50" customWidth="1"/>
    <col min="2310" max="2310" width="4.5703125" style="50" customWidth="1"/>
    <col min="2311" max="2560" width="9.140625" style="50"/>
    <col min="2561" max="2561" width="2.7109375" style="50" customWidth="1"/>
    <col min="2562" max="2562" width="3.7109375" style="50" customWidth="1"/>
    <col min="2563" max="2563" width="31.140625" style="50" customWidth="1"/>
    <col min="2564" max="2564" width="25" style="50" customWidth="1"/>
    <col min="2565" max="2565" width="24.42578125" style="50" customWidth="1"/>
    <col min="2566" max="2566" width="4.5703125" style="50" customWidth="1"/>
    <col min="2567" max="2816" width="9.140625" style="50"/>
    <col min="2817" max="2817" width="2.7109375" style="50" customWidth="1"/>
    <col min="2818" max="2818" width="3.7109375" style="50" customWidth="1"/>
    <col min="2819" max="2819" width="31.140625" style="50" customWidth="1"/>
    <col min="2820" max="2820" width="25" style="50" customWidth="1"/>
    <col min="2821" max="2821" width="24.42578125" style="50" customWidth="1"/>
    <col min="2822" max="2822" width="4.5703125" style="50" customWidth="1"/>
    <col min="2823" max="3072" width="9.140625" style="50"/>
    <col min="3073" max="3073" width="2.7109375" style="50" customWidth="1"/>
    <col min="3074" max="3074" width="3.7109375" style="50" customWidth="1"/>
    <col min="3075" max="3075" width="31.140625" style="50" customWidth="1"/>
    <col min="3076" max="3076" width="25" style="50" customWidth="1"/>
    <col min="3077" max="3077" width="24.42578125" style="50" customWidth="1"/>
    <col min="3078" max="3078" width="4.5703125" style="50" customWidth="1"/>
    <col min="3079" max="3328" width="9.140625" style="50"/>
    <col min="3329" max="3329" width="2.7109375" style="50" customWidth="1"/>
    <col min="3330" max="3330" width="3.7109375" style="50" customWidth="1"/>
    <col min="3331" max="3331" width="31.140625" style="50" customWidth="1"/>
    <col min="3332" max="3332" width="25" style="50" customWidth="1"/>
    <col min="3333" max="3333" width="24.42578125" style="50" customWidth="1"/>
    <col min="3334" max="3334" width="4.5703125" style="50" customWidth="1"/>
    <col min="3335" max="3584" width="9.140625" style="50"/>
    <col min="3585" max="3585" width="2.7109375" style="50" customWidth="1"/>
    <col min="3586" max="3586" width="3.7109375" style="50" customWidth="1"/>
    <col min="3587" max="3587" width="31.140625" style="50" customWidth="1"/>
    <col min="3588" max="3588" width="25" style="50" customWidth="1"/>
    <col min="3589" max="3589" width="24.42578125" style="50" customWidth="1"/>
    <col min="3590" max="3590" width="4.5703125" style="50" customWidth="1"/>
    <col min="3591" max="3840" width="9.140625" style="50"/>
    <col min="3841" max="3841" width="2.7109375" style="50" customWidth="1"/>
    <col min="3842" max="3842" width="3.7109375" style="50" customWidth="1"/>
    <col min="3843" max="3843" width="31.140625" style="50" customWidth="1"/>
    <col min="3844" max="3844" width="25" style="50" customWidth="1"/>
    <col min="3845" max="3845" width="24.42578125" style="50" customWidth="1"/>
    <col min="3846" max="3846" width="4.5703125" style="50" customWidth="1"/>
    <col min="3847" max="4096" width="9.140625" style="50"/>
    <col min="4097" max="4097" width="2.7109375" style="50" customWidth="1"/>
    <col min="4098" max="4098" width="3.7109375" style="50" customWidth="1"/>
    <col min="4099" max="4099" width="31.140625" style="50" customWidth="1"/>
    <col min="4100" max="4100" width="25" style="50" customWidth="1"/>
    <col min="4101" max="4101" width="24.42578125" style="50" customWidth="1"/>
    <col min="4102" max="4102" width="4.5703125" style="50" customWidth="1"/>
    <col min="4103" max="4352" width="9.140625" style="50"/>
    <col min="4353" max="4353" width="2.7109375" style="50" customWidth="1"/>
    <col min="4354" max="4354" width="3.7109375" style="50" customWidth="1"/>
    <col min="4355" max="4355" width="31.140625" style="50" customWidth="1"/>
    <col min="4356" max="4356" width="25" style="50" customWidth="1"/>
    <col min="4357" max="4357" width="24.42578125" style="50" customWidth="1"/>
    <col min="4358" max="4358" width="4.5703125" style="50" customWidth="1"/>
    <col min="4359" max="4608" width="9.140625" style="50"/>
    <col min="4609" max="4609" width="2.7109375" style="50" customWidth="1"/>
    <col min="4610" max="4610" width="3.7109375" style="50" customWidth="1"/>
    <col min="4611" max="4611" width="31.140625" style="50" customWidth="1"/>
    <col min="4612" max="4612" width="25" style="50" customWidth="1"/>
    <col min="4613" max="4613" width="24.42578125" style="50" customWidth="1"/>
    <col min="4614" max="4614" width="4.5703125" style="50" customWidth="1"/>
    <col min="4615" max="4864" width="9.140625" style="50"/>
    <col min="4865" max="4865" width="2.7109375" style="50" customWidth="1"/>
    <col min="4866" max="4866" width="3.7109375" style="50" customWidth="1"/>
    <col min="4867" max="4867" width="31.140625" style="50" customWidth="1"/>
    <col min="4868" max="4868" width="25" style="50" customWidth="1"/>
    <col min="4869" max="4869" width="24.42578125" style="50" customWidth="1"/>
    <col min="4870" max="4870" width="4.5703125" style="50" customWidth="1"/>
    <col min="4871" max="5120" width="9.140625" style="50"/>
    <col min="5121" max="5121" width="2.7109375" style="50" customWidth="1"/>
    <col min="5122" max="5122" width="3.7109375" style="50" customWidth="1"/>
    <col min="5123" max="5123" width="31.140625" style="50" customWidth="1"/>
    <col min="5124" max="5124" width="25" style="50" customWidth="1"/>
    <col min="5125" max="5125" width="24.42578125" style="50" customWidth="1"/>
    <col min="5126" max="5126" width="4.5703125" style="50" customWidth="1"/>
    <col min="5127" max="5376" width="9.140625" style="50"/>
    <col min="5377" max="5377" width="2.7109375" style="50" customWidth="1"/>
    <col min="5378" max="5378" width="3.7109375" style="50" customWidth="1"/>
    <col min="5379" max="5379" width="31.140625" style="50" customWidth="1"/>
    <col min="5380" max="5380" width="25" style="50" customWidth="1"/>
    <col min="5381" max="5381" width="24.42578125" style="50" customWidth="1"/>
    <col min="5382" max="5382" width="4.5703125" style="50" customWidth="1"/>
    <col min="5383" max="5632" width="9.140625" style="50"/>
    <col min="5633" max="5633" width="2.7109375" style="50" customWidth="1"/>
    <col min="5634" max="5634" width="3.7109375" style="50" customWidth="1"/>
    <col min="5635" max="5635" width="31.140625" style="50" customWidth="1"/>
    <col min="5636" max="5636" width="25" style="50" customWidth="1"/>
    <col min="5637" max="5637" width="24.42578125" style="50" customWidth="1"/>
    <col min="5638" max="5638" width="4.5703125" style="50" customWidth="1"/>
    <col min="5639" max="5888" width="9.140625" style="50"/>
    <col min="5889" max="5889" width="2.7109375" style="50" customWidth="1"/>
    <col min="5890" max="5890" width="3.7109375" style="50" customWidth="1"/>
    <col min="5891" max="5891" width="31.140625" style="50" customWidth="1"/>
    <col min="5892" max="5892" width="25" style="50" customWidth="1"/>
    <col min="5893" max="5893" width="24.42578125" style="50" customWidth="1"/>
    <col min="5894" max="5894" width="4.5703125" style="50" customWidth="1"/>
    <col min="5895" max="6144" width="9.140625" style="50"/>
    <col min="6145" max="6145" width="2.7109375" style="50" customWidth="1"/>
    <col min="6146" max="6146" width="3.7109375" style="50" customWidth="1"/>
    <col min="6147" max="6147" width="31.140625" style="50" customWidth="1"/>
    <col min="6148" max="6148" width="25" style="50" customWidth="1"/>
    <col min="6149" max="6149" width="24.42578125" style="50" customWidth="1"/>
    <col min="6150" max="6150" width="4.5703125" style="50" customWidth="1"/>
    <col min="6151" max="6400" width="9.140625" style="50"/>
    <col min="6401" max="6401" width="2.7109375" style="50" customWidth="1"/>
    <col min="6402" max="6402" width="3.7109375" style="50" customWidth="1"/>
    <col min="6403" max="6403" width="31.140625" style="50" customWidth="1"/>
    <col min="6404" max="6404" width="25" style="50" customWidth="1"/>
    <col min="6405" max="6405" width="24.42578125" style="50" customWidth="1"/>
    <col min="6406" max="6406" width="4.5703125" style="50" customWidth="1"/>
    <col min="6407" max="6656" width="9.140625" style="50"/>
    <col min="6657" max="6657" width="2.7109375" style="50" customWidth="1"/>
    <col min="6658" max="6658" width="3.7109375" style="50" customWidth="1"/>
    <col min="6659" max="6659" width="31.140625" style="50" customWidth="1"/>
    <col min="6660" max="6660" width="25" style="50" customWidth="1"/>
    <col min="6661" max="6661" width="24.42578125" style="50" customWidth="1"/>
    <col min="6662" max="6662" width="4.5703125" style="50" customWidth="1"/>
    <col min="6663" max="6912" width="9.140625" style="50"/>
    <col min="6913" max="6913" width="2.7109375" style="50" customWidth="1"/>
    <col min="6914" max="6914" width="3.7109375" style="50" customWidth="1"/>
    <col min="6915" max="6915" width="31.140625" style="50" customWidth="1"/>
    <col min="6916" max="6916" width="25" style="50" customWidth="1"/>
    <col min="6917" max="6917" width="24.42578125" style="50" customWidth="1"/>
    <col min="6918" max="6918" width="4.5703125" style="50" customWidth="1"/>
    <col min="6919" max="7168" width="9.140625" style="50"/>
    <col min="7169" max="7169" width="2.7109375" style="50" customWidth="1"/>
    <col min="7170" max="7170" width="3.7109375" style="50" customWidth="1"/>
    <col min="7171" max="7171" width="31.140625" style="50" customWidth="1"/>
    <col min="7172" max="7172" width="25" style="50" customWidth="1"/>
    <col min="7173" max="7173" width="24.42578125" style="50" customWidth="1"/>
    <col min="7174" max="7174" width="4.5703125" style="50" customWidth="1"/>
    <col min="7175" max="7424" width="9.140625" style="50"/>
    <col min="7425" max="7425" width="2.7109375" style="50" customWidth="1"/>
    <col min="7426" max="7426" width="3.7109375" style="50" customWidth="1"/>
    <col min="7427" max="7427" width="31.140625" style="50" customWidth="1"/>
    <col min="7428" max="7428" width="25" style="50" customWidth="1"/>
    <col min="7429" max="7429" width="24.42578125" style="50" customWidth="1"/>
    <col min="7430" max="7430" width="4.5703125" style="50" customWidth="1"/>
    <col min="7431" max="7680" width="9.140625" style="50"/>
    <col min="7681" max="7681" width="2.7109375" style="50" customWidth="1"/>
    <col min="7682" max="7682" width="3.7109375" style="50" customWidth="1"/>
    <col min="7683" max="7683" width="31.140625" style="50" customWidth="1"/>
    <col min="7684" max="7684" width="25" style="50" customWidth="1"/>
    <col min="7685" max="7685" width="24.42578125" style="50" customWidth="1"/>
    <col min="7686" max="7686" width="4.5703125" style="50" customWidth="1"/>
    <col min="7687" max="7936" width="9.140625" style="50"/>
    <col min="7937" max="7937" width="2.7109375" style="50" customWidth="1"/>
    <col min="7938" max="7938" width="3.7109375" style="50" customWidth="1"/>
    <col min="7939" max="7939" width="31.140625" style="50" customWidth="1"/>
    <col min="7940" max="7940" width="25" style="50" customWidth="1"/>
    <col min="7941" max="7941" width="24.42578125" style="50" customWidth="1"/>
    <col min="7942" max="7942" width="4.5703125" style="50" customWidth="1"/>
    <col min="7943" max="8192" width="9.140625" style="50"/>
    <col min="8193" max="8193" width="2.7109375" style="50" customWidth="1"/>
    <col min="8194" max="8194" width="3.7109375" style="50" customWidth="1"/>
    <col min="8195" max="8195" width="31.140625" style="50" customWidth="1"/>
    <col min="8196" max="8196" width="25" style="50" customWidth="1"/>
    <col min="8197" max="8197" width="24.42578125" style="50" customWidth="1"/>
    <col min="8198" max="8198" width="4.5703125" style="50" customWidth="1"/>
    <col min="8199" max="8448" width="9.140625" style="50"/>
    <col min="8449" max="8449" width="2.7109375" style="50" customWidth="1"/>
    <col min="8450" max="8450" width="3.7109375" style="50" customWidth="1"/>
    <col min="8451" max="8451" width="31.140625" style="50" customWidth="1"/>
    <col min="8452" max="8452" width="25" style="50" customWidth="1"/>
    <col min="8453" max="8453" width="24.42578125" style="50" customWidth="1"/>
    <col min="8454" max="8454" width="4.5703125" style="50" customWidth="1"/>
    <col min="8455" max="8704" width="9.140625" style="50"/>
    <col min="8705" max="8705" width="2.7109375" style="50" customWidth="1"/>
    <col min="8706" max="8706" width="3.7109375" style="50" customWidth="1"/>
    <col min="8707" max="8707" width="31.140625" style="50" customWidth="1"/>
    <col min="8708" max="8708" width="25" style="50" customWidth="1"/>
    <col min="8709" max="8709" width="24.42578125" style="50" customWidth="1"/>
    <col min="8710" max="8710" width="4.5703125" style="50" customWidth="1"/>
    <col min="8711" max="8960" width="9.140625" style="50"/>
    <col min="8961" max="8961" width="2.7109375" style="50" customWidth="1"/>
    <col min="8962" max="8962" width="3.7109375" style="50" customWidth="1"/>
    <col min="8963" max="8963" width="31.140625" style="50" customWidth="1"/>
    <col min="8964" max="8964" width="25" style="50" customWidth="1"/>
    <col min="8965" max="8965" width="24.42578125" style="50" customWidth="1"/>
    <col min="8966" max="8966" width="4.5703125" style="50" customWidth="1"/>
    <col min="8967" max="9216" width="9.140625" style="50"/>
    <col min="9217" max="9217" width="2.7109375" style="50" customWidth="1"/>
    <col min="9218" max="9218" width="3.7109375" style="50" customWidth="1"/>
    <col min="9219" max="9219" width="31.140625" style="50" customWidth="1"/>
    <col min="9220" max="9220" width="25" style="50" customWidth="1"/>
    <col min="9221" max="9221" width="24.42578125" style="50" customWidth="1"/>
    <col min="9222" max="9222" width="4.5703125" style="50" customWidth="1"/>
    <col min="9223" max="9472" width="9.140625" style="50"/>
    <col min="9473" max="9473" width="2.7109375" style="50" customWidth="1"/>
    <col min="9474" max="9474" width="3.7109375" style="50" customWidth="1"/>
    <col min="9475" max="9475" width="31.140625" style="50" customWidth="1"/>
    <col min="9476" max="9476" width="25" style="50" customWidth="1"/>
    <col min="9477" max="9477" width="24.42578125" style="50" customWidth="1"/>
    <col min="9478" max="9478" width="4.5703125" style="50" customWidth="1"/>
    <col min="9479" max="9728" width="9.140625" style="50"/>
    <col min="9729" max="9729" width="2.7109375" style="50" customWidth="1"/>
    <col min="9730" max="9730" width="3.7109375" style="50" customWidth="1"/>
    <col min="9731" max="9731" width="31.140625" style="50" customWidth="1"/>
    <col min="9732" max="9732" width="25" style="50" customWidth="1"/>
    <col min="9733" max="9733" width="24.42578125" style="50" customWidth="1"/>
    <col min="9734" max="9734" width="4.5703125" style="50" customWidth="1"/>
    <col min="9735" max="9984" width="9.140625" style="50"/>
    <col min="9985" max="9985" width="2.7109375" style="50" customWidth="1"/>
    <col min="9986" max="9986" width="3.7109375" style="50" customWidth="1"/>
    <col min="9987" max="9987" width="31.140625" style="50" customWidth="1"/>
    <col min="9988" max="9988" width="25" style="50" customWidth="1"/>
    <col min="9989" max="9989" width="24.42578125" style="50" customWidth="1"/>
    <col min="9990" max="9990" width="4.5703125" style="50" customWidth="1"/>
    <col min="9991" max="10240" width="9.140625" style="50"/>
    <col min="10241" max="10241" width="2.7109375" style="50" customWidth="1"/>
    <col min="10242" max="10242" width="3.7109375" style="50" customWidth="1"/>
    <col min="10243" max="10243" width="31.140625" style="50" customWidth="1"/>
    <col min="10244" max="10244" width="25" style="50" customWidth="1"/>
    <col min="10245" max="10245" width="24.42578125" style="50" customWidth="1"/>
    <col min="10246" max="10246" width="4.5703125" style="50" customWidth="1"/>
    <col min="10247" max="10496" width="9.140625" style="50"/>
    <col min="10497" max="10497" width="2.7109375" style="50" customWidth="1"/>
    <col min="10498" max="10498" width="3.7109375" style="50" customWidth="1"/>
    <col min="10499" max="10499" width="31.140625" style="50" customWidth="1"/>
    <col min="10500" max="10500" width="25" style="50" customWidth="1"/>
    <col min="10501" max="10501" width="24.42578125" style="50" customWidth="1"/>
    <col min="10502" max="10502" width="4.5703125" style="50" customWidth="1"/>
    <col min="10503" max="10752" width="9.140625" style="50"/>
    <col min="10753" max="10753" width="2.7109375" style="50" customWidth="1"/>
    <col min="10754" max="10754" width="3.7109375" style="50" customWidth="1"/>
    <col min="10755" max="10755" width="31.140625" style="50" customWidth="1"/>
    <col min="10756" max="10756" width="25" style="50" customWidth="1"/>
    <col min="10757" max="10757" width="24.42578125" style="50" customWidth="1"/>
    <col min="10758" max="10758" width="4.5703125" style="50" customWidth="1"/>
    <col min="10759" max="11008" width="9.140625" style="50"/>
    <col min="11009" max="11009" width="2.7109375" style="50" customWidth="1"/>
    <col min="11010" max="11010" width="3.7109375" style="50" customWidth="1"/>
    <col min="11011" max="11011" width="31.140625" style="50" customWidth="1"/>
    <col min="11012" max="11012" width="25" style="50" customWidth="1"/>
    <col min="11013" max="11013" width="24.42578125" style="50" customWidth="1"/>
    <col min="11014" max="11014" width="4.5703125" style="50" customWidth="1"/>
    <col min="11015" max="11264" width="9.140625" style="50"/>
    <col min="11265" max="11265" width="2.7109375" style="50" customWidth="1"/>
    <col min="11266" max="11266" width="3.7109375" style="50" customWidth="1"/>
    <col min="11267" max="11267" width="31.140625" style="50" customWidth="1"/>
    <col min="11268" max="11268" width="25" style="50" customWidth="1"/>
    <col min="11269" max="11269" width="24.42578125" style="50" customWidth="1"/>
    <col min="11270" max="11270" width="4.5703125" style="50" customWidth="1"/>
    <col min="11271" max="11520" width="9.140625" style="50"/>
    <col min="11521" max="11521" width="2.7109375" style="50" customWidth="1"/>
    <col min="11522" max="11522" width="3.7109375" style="50" customWidth="1"/>
    <col min="11523" max="11523" width="31.140625" style="50" customWidth="1"/>
    <col min="11524" max="11524" width="25" style="50" customWidth="1"/>
    <col min="11525" max="11525" width="24.42578125" style="50" customWidth="1"/>
    <col min="11526" max="11526" width="4.5703125" style="50" customWidth="1"/>
    <col min="11527" max="11776" width="9.140625" style="50"/>
    <col min="11777" max="11777" width="2.7109375" style="50" customWidth="1"/>
    <col min="11778" max="11778" width="3.7109375" style="50" customWidth="1"/>
    <col min="11779" max="11779" width="31.140625" style="50" customWidth="1"/>
    <col min="11780" max="11780" width="25" style="50" customWidth="1"/>
    <col min="11781" max="11781" width="24.42578125" style="50" customWidth="1"/>
    <col min="11782" max="11782" width="4.5703125" style="50" customWidth="1"/>
    <col min="11783" max="12032" width="9.140625" style="50"/>
    <col min="12033" max="12033" width="2.7109375" style="50" customWidth="1"/>
    <col min="12034" max="12034" width="3.7109375" style="50" customWidth="1"/>
    <col min="12035" max="12035" width="31.140625" style="50" customWidth="1"/>
    <col min="12036" max="12036" width="25" style="50" customWidth="1"/>
    <col min="12037" max="12037" width="24.42578125" style="50" customWidth="1"/>
    <col min="12038" max="12038" width="4.5703125" style="50" customWidth="1"/>
    <col min="12039" max="12288" width="9.140625" style="50"/>
    <col min="12289" max="12289" width="2.7109375" style="50" customWidth="1"/>
    <col min="12290" max="12290" width="3.7109375" style="50" customWidth="1"/>
    <col min="12291" max="12291" width="31.140625" style="50" customWidth="1"/>
    <col min="12292" max="12292" width="25" style="50" customWidth="1"/>
    <col min="12293" max="12293" width="24.42578125" style="50" customWidth="1"/>
    <col min="12294" max="12294" width="4.5703125" style="50" customWidth="1"/>
    <col min="12295" max="12544" width="9.140625" style="50"/>
    <col min="12545" max="12545" width="2.7109375" style="50" customWidth="1"/>
    <col min="12546" max="12546" width="3.7109375" style="50" customWidth="1"/>
    <col min="12547" max="12547" width="31.140625" style="50" customWidth="1"/>
    <col min="12548" max="12548" width="25" style="50" customWidth="1"/>
    <col min="12549" max="12549" width="24.42578125" style="50" customWidth="1"/>
    <col min="12550" max="12550" width="4.5703125" style="50" customWidth="1"/>
    <col min="12551" max="12800" width="9.140625" style="50"/>
    <col min="12801" max="12801" width="2.7109375" style="50" customWidth="1"/>
    <col min="12802" max="12802" width="3.7109375" style="50" customWidth="1"/>
    <col min="12803" max="12803" width="31.140625" style="50" customWidth="1"/>
    <col min="12804" max="12804" width="25" style="50" customWidth="1"/>
    <col min="12805" max="12805" width="24.42578125" style="50" customWidth="1"/>
    <col min="12806" max="12806" width="4.5703125" style="50" customWidth="1"/>
    <col min="12807" max="13056" width="9.140625" style="50"/>
    <col min="13057" max="13057" width="2.7109375" style="50" customWidth="1"/>
    <col min="13058" max="13058" width="3.7109375" style="50" customWidth="1"/>
    <col min="13059" max="13059" width="31.140625" style="50" customWidth="1"/>
    <col min="13060" max="13060" width="25" style="50" customWidth="1"/>
    <col min="13061" max="13061" width="24.42578125" style="50" customWidth="1"/>
    <col min="13062" max="13062" width="4.5703125" style="50" customWidth="1"/>
    <col min="13063" max="13312" width="9.140625" style="50"/>
    <col min="13313" max="13313" width="2.7109375" style="50" customWidth="1"/>
    <col min="13314" max="13314" width="3.7109375" style="50" customWidth="1"/>
    <col min="13315" max="13315" width="31.140625" style="50" customWidth="1"/>
    <col min="13316" max="13316" width="25" style="50" customWidth="1"/>
    <col min="13317" max="13317" width="24.42578125" style="50" customWidth="1"/>
    <col min="13318" max="13318" width="4.5703125" style="50" customWidth="1"/>
    <col min="13319" max="13568" width="9.140625" style="50"/>
    <col min="13569" max="13569" width="2.7109375" style="50" customWidth="1"/>
    <col min="13570" max="13570" width="3.7109375" style="50" customWidth="1"/>
    <col min="13571" max="13571" width="31.140625" style="50" customWidth="1"/>
    <col min="13572" max="13572" width="25" style="50" customWidth="1"/>
    <col min="13573" max="13573" width="24.42578125" style="50" customWidth="1"/>
    <col min="13574" max="13574" width="4.5703125" style="50" customWidth="1"/>
    <col min="13575" max="13824" width="9.140625" style="50"/>
    <col min="13825" max="13825" width="2.7109375" style="50" customWidth="1"/>
    <col min="13826" max="13826" width="3.7109375" style="50" customWidth="1"/>
    <col min="13827" max="13827" width="31.140625" style="50" customWidth="1"/>
    <col min="13828" max="13828" width="25" style="50" customWidth="1"/>
    <col min="13829" max="13829" width="24.42578125" style="50" customWidth="1"/>
    <col min="13830" max="13830" width="4.5703125" style="50" customWidth="1"/>
    <col min="13831" max="14080" width="9.140625" style="50"/>
    <col min="14081" max="14081" width="2.7109375" style="50" customWidth="1"/>
    <col min="14082" max="14082" width="3.7109375" style="50" customWidth="1"/>
    <col min="14083" max="14083" width="31.140625" style="50" customWidth="1"/>
    <col min="14084" max="14084" width="25" style="50" customWidth="1"/>
    <col min="14085" max="14085" width="24.42578125" style="50" customWidth="1"/>
    <col min="14086" max="14086" width="4.5703125" style="50" customWidth="1"/>
    <col min="14087" max="14336" width="9.140625" style="50"/>
    <col min="14337" max="14337" width="2.7109375" style="50" customWidth="1"/>
    <col min="14338" max="14338" width="3.7109375" style="50" customWidth="1"/>
    <col min="14339" max="14339" width="31.140625" style="50" customWidth="1"/>
    <col min="14340" max="14340" width="25" style="50" customWidth="1"/>
    <col min="14341" max="14341" width="24.42578125" style="50" customWidth="1"/>
    <col min="14342" max="14342" width="4.5703125" style="50" customWidth="1"/>
    <col min="14343" max="14592" width="9.140625" style="50"/>
    <col min="14593" max="14593" width="2.7109375" style="50" customWidth="1"/>
    <col min="14594" max="14594" width="3.7109375" style="50" customWidth="1"/>
    <col min="14595" max="14595" width="31.140625" style="50" customWidth="1"/>
    <col min="14596" max="14596" width="25" style="50" customWidth="1"/>
    <col min="14597" max="14597" width="24.42578125" style="50" customWidth="1"/>
    <col min="14598" max="14598" width="4.5703125" style="50" customWidth="1"/>
    <col min="14599" max="14848" width="9.140625" style="50"/>
    <col min="14849" max="14849" width="2.7109375" style="50" customWidth="1"/>
    <col min="14850" max="14850" width="3.7109375" style="50" customWidth="1"/>
    <col min="14851" max="14851" width="31.140625" style="50" customWidth="1"/>
    <col min="14852" max="14852" width="25" style="50" customWidth="1"/>
    <col min="14853" max="14853" width="24.42578125" style="50" customWidth="1"/>
    <col min="14854" max="14854" width="4.5703125" style="50" customWidth="1"/>
    <col min="14855" max="15104" width="9.140625" style="50"/>
    <col min="15105" max="15105" width="2.7109375" style="50" customWidth="1"/>
    <col min="15106" max="15106" width="3.7109375" style="50" customWidth="1"/>
    <col min="15107" max="15107" width="31.140625" style="50" customWidth="1"/>
    <col min="15108" max="15108" width="25" style="50" customWidth="1"/>
    <col min="15109" max="15109" width="24.42578125" style="50" customWidth="1"/>
    <col min="15110" max="15110" width="4.5703125" style="50" customWidth="1"/>
    <col min="15111" max="15360" width="9.140625" style="50"/>
    <col min="15361" max="15361" width="2.7109375" style="50" customWidth="1"/>
    <col min="15362" max="15362" width="3.7109375" style="50" customWidth="1"/>
    <col min="15363" max="15363" width="31.140625" style="50" customWidth="1"/>
    <col min="15364" max="15364" width="25" style="50" customWidth="1"/>
    <col min="15365" max="15365" width="24.42578125" style="50" customWidth="1"/>
    <col min="15366" max="15366" width="4.5703125" style="50" customWidth="1"/>
    <col min="15367" max="15616" width="9.140625" style="50"/>
    <col min="15617" max="15617" width="2.7109375" style="50" customWidth="1"/>
    <col min="15618" max="15618" width="3.7109375" style="50" customWidth="1"/>
    <col min="15619" max="15619" width="31.140625" style="50" customWidth="1"/>
    <col min="15620" max="15620" width="25" style="50" customWidth="1"/>
    <col min="15621" max="15621" width="24.42578125" style="50" customWidth="1"/>
    <col min="15622" max="15622" width="4.5703125" style="50" customWidth="1"/>
    <col min="15623" max="15872" width="9.140625" style="50"/>
    <col min="15873" max="15873" width="2.7109375" style="50" customWidth="1"/>
    <col min="15874" max="15874" width="3.7109375" style="50" customWidth="1"/>
    <col min="15875" max="15875" width="31.140625" style="50" customWidth="1"/>
    <col min="15876" max="15876" width="25" style="50" customWidth="1"/>
    <col min="15877" max="15877" width="24.42578125" style="50" customWidth="1"/>
    <col min="15878" max="15878" width="4.5703125" style="50" customWidth="1"/>
    <col min="15879" max="16128" width="9.140625" style="50"/>
    <col min="16129" max="16129" width="2.7109375" style="50" customWidth="1"/>
    <col min="16130" max="16130" width="3.7109375" style="50" customWidth="1"/>
    <col min="16131" max="16131" width="31.140625" style="50" customWidth="1"/>
    <col min="16132" max="16132" width="25" style="50" customWidth="1"/>
    <col min="16133" max="16133" width="24.42578125" style="50" customWidth="1"/>
    <col min="16134" max="16134" width="4.5703125" style="50" customWidth="1"/>
    <col min="16135" max="16384" width="9.140625" style="50"/>
  </cols>
  <sheetData>
    <row r="2" spans="1:6" ht="15.6" customHeight="1">
      <c r="A2" s="109"/>
      <c r="B2" s="486" t="s">
        <v>403</v>
      </c>
      <c r="C2" s="486"/>
      <c r="D2" s="109"/>
      <c r="E2" s="111"/>
      <c r="F2" s="109"/>
    </row>
    <row r="3" spans="1:6">
      <c r="A3" s="109"/>
      <c r="B3" s="486"/>
      <c r="C3" s="486"/>
      <c r="D3" s="109"/>
      <c r="E3" s="111"/>
      <c r="F3" s="109"/>
    </row>
    <row r="4" spans="1:6">
      <c r="A4" s="109"/>
      <c r="B4" s="109"/>
      <c r="C4" s="109"/>
      <c r="D4" s="109"/>
      <c r="E4" s="109"/>
      <c r="F4" s="109"/>
    </row>
    <row r="5" spans="1:6" ht="35.450000000000003" customHeight="1">
      <c r="A5" s="109"/>
      <c r="B5" s="469" t="s">
        <v>658</v>
      </c>
      <c r="C5" s="469"/>
      <c r="D5" s="469"/>
      <c r="E5" s="469"/>
      <c r="F5" s="109"/>
    </row>
    <row r="6" spans="1:6" ht="1.1499999999999999" customHeight="1" thickBot="1">
      <c r="A6" s="109"/>
      <c r="B6" s="110"/>
      <c r="C6" s="110"/>
      <c r="D6" s="110"/>
      <c r="E6" s="111" t="s">
        <v>114</v>
      </c>
      <c r="F6" s="109"/>
    </row>
    <row r="7" spans="1:6" s="314" customFormat="1" ht="26.25" thickTop="1">
      <c r="A7" s="311"/>
      <c r="B7" s="487" t="s">
        <v>81</v>
      </c>
      <c r="C7" s="489" t="s">
        <v>97</v>
      </c>
      <c r="D7" s="312" t="s">
        <v>659</v>
      </c>
      <c r="E7" s="313" t="s">
        <v>660</v>
      </c>
      <c r="F7" s="311"/>
    </row>
    <row r="8" spans="1:6" s="314" customFormat="1" ht="26.25" thickBot="1">
      <c r="A8" s="311"/>
      <c r="B8" s="488"/>
      <c r="C8" s="490"/>
      <c r="D8" s="315" t="s">
        <v>661</v>
      </c>
      <c r="E8" s="316" t="s">
        <v>662</v>
      </c>
      <c r="F8" s="311"/>
    </row>
    <row r="9" spans="1:6" ht="10.9" customHeight="1" thickBot="1">
      <c r="A9" s="109"/>
      <c r="B9" s="317">
        <v>1</v>
      </c>
      <c r="C9" s="318">
        <v>2</v>
      </c>
      <c r="D9" s="318">
        <v>3</v>
      </c>
      <c r="E9" s="319">
        <v>4</v>
      </c>
      <c r="F9" s="109"/>
    </row>
    <row r="10" spans="1:6" ht="15.75">
      <c r="A10" s="109"/>
      <c r="B10" s="320">
        <v>1</v>
      </c>
      <c r="C10" s="321" t="s">
        <v>663</v>
      </c>
      <c r="D10" s="322">
        <v>0</v>
      </c>
      <c r="E10" s="323">
        <v>0</v>
      </c>
      <c r="F10" s="109"/>
    </row>
    <row r="11" spans="1:6" ht="45">
      <c r="A11" s="109"/>
      <c r="B11" s="324">
        <v>2</v>
      </c>
      <c r="C11" s="325" t="s">
        <v>664</v>
      </c>
      <c r="D11" s="326">
        <v>0</v>
      </c>
      <c r="E11" s="327">
        <v>0</v>
      </c>
      <c r="F11" s="109"/>
    </row>
    <row r="12" spans="1:6" ht="15.75">
      <c r="A12" s="109"/>
      <c r="B12" s="324">
        <v>3</v>
      </c>
      <c r="C12" s="325" t="s">
        <v>665</v>
      </c>
      <c r="D12" s="326">
        <v>0</v>
      </c>
      <c r="E12" s="327">
        <v>0</v>
      </c>
      <c r="F12" s="109"/>
    </row>
    <row r="13" spans="1:6" ht="30">
      <c r="A13" s="109"/>
      <c r="B13" s="324">
        <v>4</v>
      </c>
      <c r="C13" s="325" t="s">
        <v>666</v>
      </c>
      <c r="D13" s="326">
        <v>0</v>
      </c>
      <c r="E13" s="327">
        <v>0</v>
      </c>
      <c r="F13" s="109"/>
    </row>
    <row r="14" spans="1:6" ht="15.75">
      <c r="A14" s="109"/>
      <c r="B14" s="324">
        <v>5</v>
      </c>
      <c r="C14" s="325" t="s">
        <v>667</v>
      </c>
      <c r="D14" s="326">
        <v>0</v>
      </c>
      <c r="E14" s="327">
        <v>0</v>
      </c>
      <c r="F14" s="109"/>
    </row>
    <row r="15" spans="1:6" ht="15.75">
      <c r="A15" s="109"/>
      <c r="B15" s="324">
        <v>6</v>
      </c>
      <c r="C15" s="325" t="s">
        <v>668</v>
      </c>
      <c r="D15" s="326">
        <v>43762.54</v>
      </c>
      <c r="E15" s="327">
        <v>45474.44</v>
      </c>
      <c r="F15" s="109"/>
    </row>
    <row r="16" spans="1:6" ht="15.75">
      <c r="A16" s="109"/>
      <c r="B16" s="324">
        <v>7</v>
      </c>
      <c r="C16" s="325" t="s">
        <v>669</v>
      </c>
      <c r="D16" s="326">
        <v>0</v>
      </c>
      <c r="E16" s="327">
        <v>0</v>
      </c>
      <c r="F16" s="109"/>
    </row>
    <row r="17" spans="1:6" ht="45">
      <c r="A17" s="109"/>
      <c r="B17" s="324">
        <v>8</v>
      </c>
      <c r="C17" s="325" t="s">
        <v>670</v>
      </c>
      <c r="D17" s="326">
        <v>0</v>
      </c>
      <c r="E17" s="327">
        <v>0</v>
      </c>
      <c r="F17" s="109"/>
    </row>
    <row r="18" spans="1:6" ht="30">
      <c r="A18" s="109"/>
      <c r="B18" s="324">
        <v>9</v>
      </c>
      <c r="C18" s="328" t="s">
        <v>671</v>
      </c>
      <c r="D18" s="326">
        <v>0</v>
      </c>
      <c r="E18" s="327">
        <v>0</v>
      </c>
      <c r="F18" s="109"/>
    </row>
    <row r="19" spans="1:6" ht="15.75">
      <c r="A19" s="109"/>
      <c r="B19" s="329">
        <v>10</v>
      </c>
      <c r="C19" s="330" t="s">
        <v>672</v>
      </c>
      <c r="D19" s="331">
        <v>11584196.83</v>
      </c>
      <c r="E19" s="332">
        <v>128817446.87</v>
      </c>
      <c r="F19" s="109"/>
    </row>
    <row r="20" spans="1:6" ht="15.75">
      <c r="A20" s="109"/>
      <c r="B20" s="333"/>
      <c r="C20" s="334" t="s">
        <v>673</v>
      </c>
      <c r="D20" s="335">
        <v>0</v>
      </c>
      <c r="E20" s="336">
        <v>0</v>
      </c>
      <c r="F20" s="109"/>
    </row>
    <row r="21" spans="1:6" ht="15.75">
      <c r="A21" s="109"/>
      <c r="B21" s="333"/>
      <c r="C21" s="334" t="s">
        <v>674</v>
      </c>
      <c r="D21" s="335">
        <v>0</v>
      </c>
      <c r="E21" s="336">
        <v>0</v>
      </c>
      <c r="F21" s="109"/>
    </row>
    <row r="22" spans="1:6" ht="15.75">
      <c r="A22" s="109"/>
      <c r="B22" s="333"/>
      <c r="C22" s="334" t="s">
        <v>675</v>
      </c>
      <c r="D22" s="335">
        <v>0</v>
      </c>
      <c r="E22" s="336">
        <v>0</v>
      </c>
      <c r="F22" s="109"/>
    </row>
    <row r="23" spans="1:6" ht="15.75">
      <c r="A23" s="109"/>
      <c r="B23" s="333"/>
      <c r="C23" s="334" t="s">
        <v>676</v>
      </c>
      <c r="D23" s="335">
        <v>0</v>
      </c>
      <c r="E23" s="336">
        <v>0</v>
      </c>
      <c r="F23" s="109"/>
    </row>
    <row r="24" spans="1:6" ht="15.75">
      <c r="A24" s="109"/>
      <c r="B24" s="333"/>
      <c r="C24" s="334" t="s">
        <v>677</v>
      </c>
      <c r="D24" s="335">
        <v>0</v>
      </c>
      <c r="E24" s="336">
        <v>0</v>
      </c>
      <c r="F24" s="109"/>
    </row>
    <row r="25" spans="1:6" ht="15.75">
      <c r="A25" s="109"/>
      <c r="B25" s="337"/>
      <c r="C25" s="338" t="s">
        <v>678</v>
      </c>
      <c r="D25" s="339">
        <v>11584196.83</v>
      </c>
      <c r="E25" s="340">
        <v>128817446.87</v>
      </c>
      <c r="F25" s="109"/>
    </row>
    <row r="26" spans="1:6" ht="30">
      <c r="A26" s="109"/>
      <c r="B26" s="324">
        <v>11</v>
      </c>
      <c r="C26" s="325" t="s">
        <v>679</v>
      </c>
      <c r="D26" s="326">
        <v>214272678.28</v>
      </c>
      <c r="E26" s="327">
        <v>153979824.93000001</v>
      </c>
      <c r="F26" s="109"/>
    </row>
    <row r="27" spans="1:6" ht="15.75">
      <c r="A27" s="109"/>
      <c r="B27" s="324">
        <v>12</v>
      </c>
      <c r="C27" s="325" t="s">
        <v>680</v>
      </c>
      <c r="D27" s="326">
        <v>0</v>
      </c>
      <c r="E27" s="327">
        <v>0</v>
      </c>
      <c r="F27" s="109"/>
    </row>
    <row r="28" spans="1:6" ht="30">
      <c r="A28" s="109"/>
      <c r="B28" s="324">
        <v>13</v>
      </c>
      <c r="C28" s="325" t="s">
        <v>681</v>
      </c>
      <c r="D28" s="326">
        <v>0</v>
      </c>
      <c r="E28" s="327">
        <v>0</v>
      </c>
      <c r="F28" s="109"/>
    </row>
    <row r="29" spans="1:6" ht="15.75">
      <c r="A29" s="109"/>
      <c r="B29" s="324">
        <v>14</v>
      </c>
      <c r="C29" s="325" t="s">
        <v>682</v>
      </c>
      <c r="D29" s="326">
        <v>0</v>
      </c>
      <c r="E29" s="327">
        <v>0</v>
      </c>
      <c r="F29" s="109"/>
    </row>
    <row r="30" spans="1:6" ht="16.5" thickBot="1">
      <c r="A30" s="109"/>
      <c r="B30" s="341">
        <v>15</v>
      </c>
      <c r="C30" s="342" t="s">
        <v>683</v>
      </c>
      <c r="D30" s="343">
        <v>25198202.940000001</v>
      </c>
      <c r="E30" s="344">
        <v>479853911.61000001</v>
      </c>
      <c r="F30" s="109"/>
    </row>
    <row r="31" spans="1:6" s="314" customFormat="1" ht="21.6" customHeight="1" thickBot="1">
      <c r="A31" s="311"/>
      <c r="B31" s="345" t="s">
        <v>684</v>
      </c>
      <c r="C31" s="346"/>
      <c r="D31" s="347">
        <v>251098840.59</v>
      </c>
      <c r="E31" s="348">
        <v>762696657.85000002</v>
      </c>
      <c r="F31" s="311"/>
    </row>
    <row r="32" spans="1:6" ht="3.6" customHeight="1" thickTop="1">
      <c r="A32" s="109"/>
      <c r="B32" s="171"/>
      <c r="C32" s="171"/>
      <c r="D32" s="171"/>
      <c r="E32" s="171"/>
      <c r="F32" s="109"/>
    </row>
    <row r="33" spans="1:6">
      <c r="A33" s="109"/>
      <c r="B33" s="349" t="s">
        <v>685</v>
      </c>
      <c r="C33" s="350"/>
      <c r="D33" s="350"/>
      <c r="E33" s="350"/>
      <c r="F33" s="109"/>
    </row>
    <row r="34" spans="1:6">
      <c r="A34" s="109"/>
      <c r="B34" s="171"/>
      <c r="C34" s="171"/>
      <c r="D34" s="171"/>
      <c r="E34" s="171"/>
      <c r="F34" s="109"/>
    </row>
    <row r="37" spans="1:6" ht="19.149999999999999" customHeight="1">
      <c r="C37" s="66" t="s">
        <v>686</v>
      </c>
      <c r="D37" s="66" t="s">
        <v>687</v>
      </c>
      <c r="E37" s="66" t="s">
        <v>688</v>
      </c>
    </row>
    <row r="38" spans="1:6" ht="52.9" customHeight="1">
      <c r="C38" s="68" t="s">
        <v>76</v>
      </c>
      <c r="D38" s="234" t="s">
        <v>77</v>
      </c>
      <c r="E38" s="68" t="s">
        <v>78</v>
      </c>
    </row>
  </sheetData>
  <mergeCells count="4">
    <mergeCell ref="B2:C3"/>
    <mergeCell ref="B5:E5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2:F38"/>
  <sheetViews>
    <sheetView showGridLines="0" tabSelected="1" showOutlineSymbols="0" workbookViewId="0">
      <selection activeCell="H13" sqref="H13"/>
    </sheetView>
  </sheetViews>
  <sheetFormatPr defaultColWidth="9.140625" defaultRowHeight="15"/>
  <cols>
    <col min="1" max="1" width="2.7109375" style="73" customWidth="1"/>
    <col min="2" max="2" width="3.7109375" style="73" customWidth="1"/>
    <col min="3" max="3" width="31.140625" style="73" customWidth="1"/>
    <col min="4" max="4" width="25" style="73" customWidth="1"/>
    <col min="5" max="5" width="24.42578125" style="73" customWidth="1"/>
    <col min="6" max="6" width="4.5703125" style="73" customWidth="1"/>
    <col min="7" max="256" width="9.140625" style="73"/>
    <col min="257" max="257" width="2.7109375" style="73" customWidth="1"/>
    <col min="258" max="258" width="3.7109375" style="73" customWidth="1"/>
    <col min="259" max="259" width="31.140625" style="73" customWidth="1"/>
    <col min="260" max="260" width="25" style="73" customWidth="1"/>
    <col min="261" max="261" width="24.42578125" style="73" customWidth="1"/>
    <col min="262" max="262" width="4.5703125" style="73" customWidth="1"/>
    <col min="263" max="512" width="9.140625" style="73"/>
    <col min="513" max="513" width="2.7109375" style="73" customWidth="1"/>
    <col min="514" max="514" width="3.7109375" style="73" customWidth="1"/>
    <col min="515" max="515" width="31.140625" style="73" customWidth="1"/>
    <col min="516" max="516" width="25" style="73" customWidth="1"/>
    <col min="517" max="517" width="24.42578125" style="73" customWidth="1"/>
    <col min="518" max="518" width="4.5703125" style="73" customWidth="1"/>
    <col min="519" max="768" width="9.140625" style="73"/>
    <col min="769" max="769" width="2.7109375" style="73" customWidth="1"/>
    <col min="770" max="770" width="3.7109375" style="73" customWidth="1"/>
    <col min="771" max="771" width="31.140625" style="73" customWidth="1"/>
    <col min="772" max="772" width="25" style="73" customWidth="1"/>
    <col min="773" max="773" width="24.42578125" style="73" customWidth="1"/>
    <col min="774" max="774" width="4.5703125" style="73" customWidth="1"/>
    <col min="775" max="1024" width="9.140625" style="73"/>
    <col min="1025" max="1025" width="2.7109375" style="73" customWidth="1"/>
    <col min="1026" max="1026" width="3.7109375" style="73" customWidth="1"/>
    <col min="1027" max="1027" width="31.140625" style="73" customWidth="1"/>
    <col min="1028" max="1028" width="25" style="73" customWidth="1"/>
    <col min="1029" max="1029" width="24.42578125" style="73" customWidth="1"/>
    <col min="1030" max="1030" width="4.5703125" style="73" customWidth="1"/>
    <col min="1031" max="1280" width="9.140625" style="73"/>
    <col min="1281" max="1281" width="2.7109375" style="73" customWidth="1"/>
    <col min="1282" max="1282" width="3.7109375" style="73" customWidth="1"/>
    <col min="1283" max="1283" width="31.140625" style="73" customWidth="1"/>
    <col min="1284" max="1284" width="25" style="73" customWidth="1"/>
    <col min="1285" max="1285" width="24.42578125" style="73" customWidth="1"/>
    <col min="1286" max="1286" width="4.5703125" style="73" customWidth="1"/>
    <col min="1287" max="1536" width="9.140625" style="73"/>
    <col min="1537" max="1537" width="2.7109375" style="73" customWidth="1"/>
    <col min="1538" max="1538" width="3.7109375" style="73" customWidth="1"/>
    <col min="1539" max="1539" width="31.140625" style="73" customWidth="1"/>
    <col min="1540" max="1540" width="25" style="73" customWidth="1"/>
    <col min="1541" max="1541" width="24.42578125" style="73" customWidth="1"/>
    <col min="1542" max="1542" width="4.5703125" style="73" customWidth="1"/>
    <col min="1543" max="1792" width="9.140625" style="73"/>
    <col min="1793" max="1793" width="2.7109375" style="73" customWidth="1"/>
    <col min="1794" max="1794" width="3.7109375" style="73" customWidth="1"/>
    <col min="1795" max="1795" width="31.140625" style="73" customWidth="1"/>
    <col min="1796" max="1796" width="25" style="73" customWidth="1"/>
    <col min="1797" max="1797" width="24.42578125" style="73" customWidth="1"/>
    <col min="1798" max="1798" width="4.5703125" style="73" customWidth="1"/>
    <col min="1799" max="2048" width="9.140625" style="73"/>
    <col min="2049" max="2049" width="2.7109375" style="73" customWidth="1"/>
    <col min="2050" max="2050" width="3.7109375" style="73" customWidth="1"/>
    <col min="2051" max="2051" width="31.140625" style="73" customWidth="1"/>
    <col min="2052" max="2052" width="25" style="73" customWidth="1"/>
    <col min="2053" max="2053" width="24.42578125" style="73" customWidth="1"/>
    <col min="2054" max="2054" width="4.5703125" style="73" customWidth="1"/>
    <col min="2055" max="2304" width="9.140625" style="73"/>
    <col min="2305" max="2305" width="2.7109375" style="73" customWidth="1"/>
    <col min="2306" max="2306" width="3.7109375" style="73" customWidth="1"/>
    <col min="2307" max="2307" width="31.140625" style="73" customWidth="1"/>
    <col min="2308" max="2308" width="25" style="73" customWidth="1"/>
    <col min="2309" max="2309" width="24.42578125" style="73" customWidth="1"/>
    <col min="2310" max="2310" width="4.5703125" style="73" customWidth="1"/>
    <col min="2311" max="2560" width="9.140625" style="73"/>
    <col min="2561" max="2561" width="2.7109375" style="73" customWidth="1"/>
    <col min="2562" max="2562" width="3.7109375" style="73" customWidth="1"/>
    <col min="2563" max="2563" width="31.140625" style="73" customWidth="1"/>
    <col min="2564" max="2564" width="25" style="73" customWidth="1"/>
    <col min="2565" max="2565" width="24.42578125" style="73" customWidth="1"/>
    <col min="2566" max="2566" width="4.5703125" style="73" customWidth="1"/>
    <col min="2567" max="2816" width="9.140625" style="73"/>
    <col min="2817" max="2817" width="2.7109375" style="73" customWidth="1"/>
    <col min="2818" max="2818" width="3.7109375" style="73" customWidth="1"/>
    <col min="2819" max="2819" width="31.140625" style="73" customWidth="1"/>
    <col min="2820" max="2820" width="25" style="73" customWidth="1"/>
    <col min="2821" max="2821" width="24.42578125" style="73" customWidth="1"/>
    <col min="2822" max="2822" width="4.5703125" style="73" customWidth="1"/>
    <col min="2823" max="3072" width="9.140625" style="73"/>
    <col min="3073" max="3073" width="2.7109375" style="73" customWidth="1"/>
    <col min="3074" max="3074" width="3.7109375" style="73" customWidth="1"/>
    <col min="3075" max="3075" width="31.140625" style="73" customWidth="1"/>
    <col min="3076" max="3076" width="25" style="73" customWidth="1"/>
    <col min="3077" max="3077" width="24.42578125" style="73" customWidth="1"/>
    <col min="3078" max="3078" width="4.5703125" style="73" customWidth="1"/>
    <col min="3079" max="3328" width="9.140625" style="73"/>
    <col min="3329" max="3329" width="2.7109375" style="73" customWidth="1"/>
    <col min="3330" max="3330" width="3.7109375" style="73" customWidth="1"/>
    <col min="3331" max="3331" width="31.140625" style="73" customWidth="1"/>
    <col min="3332" max="3332" width="25" style="73" customWidth="1"/>
    <col min="3333" max="3333" width="24.42578125" style="73" customWidth="1"/>
    <col min="3334" max="3334" width="4.5703125" style="73" customWidth="1"/>
    <col min="3335" max="3584" width="9.140625" style="73"/>
    <col min="3585" max="3585" width="2.7109375" style="73" customWidth="1"/>
    <col min="3586" max="3586" width="3.7109375" style="73" customWidth="1"/>
    <col min="3587" max="3587" width="31.140625" style="73" customWidth="1"/>
    <col min="3588" max="3588" width="25" style="73" customWidth="1"/>
    <col min="3589" max="3589" width="24.42578125" style="73" customWidth="1"/>
    <col min="3590" max="3590" width="4.5703125" style="73" customWidth="1"/>
    <col min="3591" max="3840" width="9.140625" style="73"/>
    <col min="3841" max="3841" width="2.7109375" style="73" customWidth="1"/>
    <col min="3842" max="3842" width="3.7109375" style="73" customWidth="1"/>
    <col min="3843" max="3843" width="31.140625" style="73" customWidth="1"/>
    <col min="3844" max="3844" width="25" style="73" customWidth="1"/>
    <col min="3845" max="3845" width="24.42578125" style="73" customWidth="1"/>
    <col min="3846" max="3846" width="4.5703125" style="73" customWidth="1"/>
    <col min="3847" max="4096" width="9.140625" style="73"/>
    <col min="4097" max="4097" width="2.7109375" style="73" customWidth="1"/>
    <col min="4098" max="4098" width="3.7109375" style="73" customWidth="1"/>
    <col min="4099" max="4099" width="31.140625" style="73" customWidth="1"/>
    <col min="4100" max="4100" width="25" style="73" customWidth="1"/>
    <col min="4101" max="4101" width="24.42578125" style="73" customWidth="1"/>
    <col min="4102" max="4102" width="4.5703125" style="73" customWidth="1"/>
    <col min="4103" max="4352" width="9.140625" style="73"/>
    <col min="4353" max="4353" width="2.7109375" style="73" customWidth="1"/>
    <col min="4354" max="4354" width="3.7109375" style="73" customWidth="1"/>
    <col min="4355" max="4355" width="31.140625" style="73" customWidth="1"/>
    <col min="4356" max="4356" width="25" style="73" customWidth="1"/>
    <col min="4357" max="4357" width="24.42578125" style="73" customWidth="1"/>
    <col min="4358" max="4358" width="4.5703125" style="73" customWidth="1"/>
    <col min="4359" max="4608" width="9.140625" style="73"/>
    <col min="4609" max="4609" width="2.7109375" style="73" customWidth="1"/>
    <col min="4610" max="4610" width="3.7109375" style="73" customWidth="1"/>
    <col min="4611" max="4611" width="31.140625" style="73" customWidth="1"/>
    <col min="4612" max="4612" width="25" style="73" customWidth="1"/>
    <col min="4613" max="4613" width="24.42578125" style="73" customWidth="1"/>
    <col min="4614" max="4614" width="4.5703125" style="73" customWidth="1"/>
    <col min="4615" max="4864" width="9.140625" style="73"/>
    <col min="4865" max="4865" width="2.7109375" style="73" customWidth="1"/>
    <col min="4866" max="4866" width="3.7109375" style="73" customWidth="1"/>
    <col min="4867" max="4867" width="31.140625" style="73" customWidth="1"/>
    <col min="4868" max="4868" width="25" style="73" customWidth="1"/>
    <col min="4869" max="4869" width="24.42578125" style="73" customWidth="1"/>
    <col min="4870" max="4870" width="4.5703125" style="73" customWidth="1"/>
    <col min="4871" max="5120" width="9.140625" style="73"/>
    <col min="5121" max="5121" width="2.7109375" style="73" customWidth="1"/>
    <col min="5122" max="5122" width="3.7109375" style="73" customWidth="1"/>
    <col min="5123" max="5123" width="31.140625" style="73" customWidth="1"/>
    <col min="5124" max="5124" width="25" style="73" customWidth="1"/>
    <col min="5125" max="5125" width="24.42578125" style="73" customWidth="1"/>
    <col min="5126" max="5126" width="4.5703125" style="73" customWidth="1"/>
    <col min="5127" max="5376" width="9.140625" style="73"/>
    <col min="5377" max="5377" width="2.7109375" style="73" customWidth="1"/>
    <col min="5378" max="5378" width="3.7109375" style="73" customWidth="1"/>
    <col min="5379" max="5379" width="31.140625" style="73" customWidth="1"/>
    <col min="5380" max="5380" width="25" style="73" customWidth="1"/>
    <col min="5381" max="5381" width="24.42578125" style="73" customWidth="1"/>
    <col min="5382" max="5382" width="4.5703125" style="73" customWidth="1"/>
    <col min="5383" max="5632" width="9.140625" style="73"/>
    <col min="5633" max="5633" width="2.7109375" style="73" customWidth="1"/>
    <col min="5634" max="5634" width="3.7109375" style="73" customWidth="1"/>
    <col min="5635" max="5635" width="31.140625" style="73" customWidth="1"/>
    <col min="5636" max="5636" width="25" style="73" customWidth="1"/>
    <col min="5637" max="5637" width="24.42578125" style="73" customWidth="1"/>
    <col min="5638" max="5638" width="4.5703125" style="73" customWidth="1"/>
    <col min="5639" max="5888" width="9.140625" style="73"/>
    <col min="5889" max="5889" width="2.7109375" style="73" customWidth="1"/>
    <col min="5890" max="5890" width="3.7109375" style="73" customWidth="1"/>
    <col min="5891" max="5891" width="31.140625" style="73" customWidth="1"/>
    <col min="5892" max="5892" width="25" style="73" customWidth="1"/>
    <col min="5893" max="5893" width="24.42578125" style="73" customWidth="1"/>
    <col min="5894" max="5894" width="4.5703125" style="73" customWidth="1"/>
    <col min="5895" max="6144" width="9.140625" style="73"/>
    <col min="6145" max="6145" width="2.7109375" style="73" customWidth="1"/>
    <col min="6146" max="6146" width="3.7109375" style="73" customWidth="1"/>
    <col min="6147" max="6147" width="31.140625" style="73" customWidth="1"/>
    <col min="6148" max="6148" width="25" style="73" customWidth="1"/>
    <col min="6149" max="6149" width="24.42578125" style="73" customWidth="1"/>
    <col min="6150" max="6150" width="4.5703125" style="73" customWidth="1"/>
    <col min="6151" max="6400" width="9.140625" style="73"/>
    <col min="6401" max="6401" width="2.7109375" style="73" customWidth="1"/>
    <col min="6402" max="6402" width="3.7109375" style="73" customWidth="1"/>
    <col min="6403" max="6403" width="31.140625" style="73" customWidth="1"/>
    <col min="6404" max="6404" width="25" style="73" customWidth="1"/>
    <col min="6405" max="6405" width="24.42578125" style="73" customWidth="1"/>
    <col min="6406" max="6406" width="4.5703125" style="73" customWidth="1"/>
    <col min="6407" max="6656" width="9.140625" style="73"/>
    <col min="6657" max="6657" width="2.7109375" style="73" customWidth="1"/>
    <col min="6658" max="6658" width="3.7109375" style="73" customWidth="1"/>
    <col min="6659" max="6659" width="31.140625" style="73" customWidth="1"/>
    <col min="6660" max="6660" width="25" style="73" customWidth="1"/>
    <col min="6661" max="6661" width="24.42578125" style="73" customWidth="1"/>
    <col min="6662" max="6662" width="4.5703125" style="73" customWidth="1"/>
    <col min="6663" max="6912" width="9.140625" style="73"/>
    <col min="6913" max="6913" width="2.7109375" style="73" customWidth="1"/>
    <col min="6914" max="6914" width="3.7109375" style="73" customWidth="1"/>
    <col min="6915" max="6915" width="31.140625" style="73" customWidth="1"/>
    <col min="6916" max="6916" width="25" style="73" customWidth="1"/>
    <col min="6917" max="6917" width="24.42578125" style="73" customWidth="1"/>
    <col min="6918" max="6918" width="4.5703125" style="73" customWidth="1"/>
    <col min="6919" max="7168" width="9.140625" style="73"/>
    <col min="7169" max="7169" width="2.7109375" style="73" customWidth="1"/>
    <col min="7170" max="7170" width="3.7109375" style="73" customWidth="1"/>
    <col min="7171" max="7171" width="31.140625" style="73" customWidth="1"/>
    <col min="7172" max="7172" width="25" style="73" customWidth="1"/>
    <col min="7173" max="7173" width="24.42578125" style="73" customWidth="1"/>
    <col min="7174" max="7174" width="4.5703125" style="73" customWidth="1"/>
    <col min="7175" max="7424" width="9.140625" style="73"/>
    <col min="7425" max="7425" width="2.7109375" style="73" customWidth="1"/>
    <col min="7426" max="7426" width="3.7109375" style="73" customWidth="1"/>
    <col min="7427" max="7427" width="31.140625" style="73" customWidth="1"/>
    <col min="7428" max="7428" width="25" style="73" customWidth="1"/>
    <col min="7429" max="7429" width="24.42578125" style="73" customWidth="1"/>
    <col min="7430" max="7430" width="4.5703125" style="73" customWidth="1"/>
    <col min="7431" max="7680" width="9.140625" style="73"/>
    <col min="7681" max="7681" width="2.7109375" style="73" customWidth="1"/>
    <col min="7682" max="7682" width="3.7109375" style="73" customWidth="1"/>
    <col min="7683" max="7683" width="31.140625" style="73" customWidth="1"/>
    <col min="7684" max="7684" width="25" style="73" customWidth="1"/>
    <col min="7685" max="7685" width="24.42578125" style="73" customWidth="1"/>
    <col min="7686" max="7686" width="4.5703125" style="73" customWidth="1"/>
    <col min="7687" max="7936" width="9.140625" style="73"/>
    <col min="7937" max="7937" width="2.7109375" style="73" customWidth="1"/>
    <col min="7938" max="7938" width="3.7109375" style="73" customWidth="1"/>
    <col min="7939" max="7939" width="31.140625" style="73" customWidth="1"/>
    <col min="7940" max="7940" width="25" style="73" customWidth="1"/>
    <col min="7941" max="7941" width="24.42578125" style="73" customWidth="1"/>
    <col min="7942" max="7942" width="4.5703125" style="73" customWidth="1"/>
    <col min="7943" max="8192" width="9.140625" style="73"/>
    <col min="8193" max="8193" width="2.7109375" style="73" customWidth="1"/>
    <col min="8194" max="8194" width="3.7109375" style="73" customWidth="1"/>
    <col min="8195" max="8195" width="31.140625" style="73" customWidth="1"/>
    <col min="8196" max="8196" width="25" style="73" customWidth="1"/>
    <col min="8197" max="8197" width="24.42578125" style="73" customWidth="1"/>
    <col min="8198" max="8198" width="4.5703125" style="73" customWidth="1"/>
    <col min="8199" max="8448" width="9.140625" style="73"/>
    <col min="8449" max="8449" width="2.7109375" style="73" customWidth="1"/>
    <col min="8450" max="8450" width="3.7109375" style="73" customWidth="1"/>
    <col min="8451" max="8451" width="31.140625" style="73" customWidth="1"/>
    <col min="8452" max="8452" width="25" style="73" customWidth="1"/>
    <col min="8453" max="8453" width="24.42578125" style="73" customWidth="1"/>
    <col min="8454" max="8454" width="4.5703125" style="73" customWidth="1"/>
    <col min="8455" max="8704" width="9.140625" style="73"/>
    <col min="8705" max="8705" width="2.7109375" style="73" customWidth="1"/>
    <col min="8706" max="8706" width="3.7109375" style="73" customWidth="1"/>
    <col min="8707" max="8707" width="31.140625" style="73" customWidth="1"/>
    <col min="8708" max="8708" width="25" style="73" customWidth="1"/>
    <col min="8709" max="8709" width="24.42578125" style="73" customWidth="1"/>
    <col min="8710" max="8710" width="4.5703125" style="73" customWidth="1"/>
    <col min="8711" max="8960" width="9.140625" style="73"/>
    <col min="8961" max="8961" width="2.7109375" style="73" customWidth="1"/>
    <col min="8962" max="8962" width="3.7109375" style="73" customWidth="1"/>
    <col min="8963" max="8963" width="31.140625" style="73" customWidth="1"/>
    <col min="8964" max="8964" width="25" style="73" customWidth="1"/>
    <col min="8965" max="8965" width="24.42578125" style="73" customWidth="1"/>
    <col min="8966" max="8966" width="4.5703125" style="73" customWidth="1"/>
    <col min="8967" max="9216" width="9.140625" style="73"/>
    <col min="9217" max="9217" width="2.7109375" style="73" customWidth="1"/>
    <col min="9218" max="9218" width="3.7109375" style="73" customWidth="1"/>
    <col min="9219" max="9219" width="31.140625" style="73" customWidth="1"/>
    <col min="9220" max="9220" width="25" style="73" customWidth="1"/>
    <col min="9221" max="9221" width="24.42578125" style="73" customWidth="1"/>
    <col min="9222" max="9222" width="4.5703125" style="73" customWidth="1"/>
    <col min="9223" max="9472" width="9.140625" style="73"/>
    <col min="9473" max="9473" width="2.7109375" style="73" customWidth="1"/>
    <col min="9474" max="9474" width="3.7109375" style="73" customWidth="1"/>
    <col min="9475" max="9475" width="31.140625" style="73" customWidth="1"/>
    <col min="9476" max="9476" width="25" style="73" customWidth="1"/>
    <col min="9477" max="9477" width="24.42578125" style="73" customWidth="1"/>
    <col min="9478" max="9478" width="4.5703125" style="73" customWidth="1"/>
    <col min="9479" max="9728" width="9.140625" style="73"/>
    <col min="9729" max="9729" width="2.7109375" style="73" customWidth="1"/>
    <col min="9730" max="9730" width="3.7109375" style="73" customWidth="1"/>
    <col min="9731" max="9731" width="31.140625" style="73" customWidth="1"/>
    <col min="9732" max="9732" width="25" style="73" customWidth="1"/>
    <col min="9733" max="9733" width="24.42578125" style="73" customWidth="1"/>
    <col min="9734" max="9734" width="4.5703125" style="73" customWidth="1"/>
    <col min="9735" max="9984" width="9.140625" style="73"/>
    <col min="9985" max="9985" width="2.7109375" style="73" customWidth="1"/>
    <col min="9986" max="9986" width="3.7109375" style="73" customWidth="1"/>
    <col min="9987" max="9987" width="31.140625" style="73" customWidth="1"/>
    <col min="9988" max="9988" width="25" style="73" customWidth="1"/>
    <col min="9989" max="9989" width="24.42578125" style="73" customWidth="1"/>
    <col min="9990" max="9990" width="4.5703125" style="73" customWidth="1"/>
    <col min="9991" max="10240" width="9.140625" style="73"/>
    <col min="10241" max="10241" width="2.7109375" style="73" customWidth="1"/>
    <col min="10242" max="10242" width="3.7109375" style="73" customWidth="1"/>
    <col min="10243" max="10243" width="31.140625" style="73" customWidth="1"/>
    <col min="10244" max="10244" width="25" style="73" customWidth="1"/>
    <col min="10245" max="10245" width="24.42578125" style="73" customWidth="1"/>
    <col min="10246" max="10246" width="4.5703125" style="73" customWidth="1"/>
    <col min="10247" max="10496" width="9.140625" style="73"/>
    <col min="10497" max="10497" width="2.7109375" style="73" customWidth="1"/>
    <col min="10498" max="10498" width="3.7109375" style="73" customWidth="1"/>
    <col min="10499" max="10499" width="31.140625" style="73" customWidth="1"/>
    <col min="10500" max="10500" width="25" style="73" customWidth="1"/>
    <col min="10501" max="10501" width="24.42578125" style="73" customWidth="1"/>
    <col min="10502" max="10502" width="4.5703125" style="73" customWidth="1"/>
    <col min="10503" max="10752" width="9.140625" style="73"/>
    <col min="10753" max="10753" width="2.7109375" style="73" customWidth="1"/>
    <col min="10754" max="10754" width="3.7109375" style="73" customWidth="1"/>
    <col min="10755" max="10755" width="31.140625" style="73" customWidth="1"/>
    <col min="10756" max="10756" width="25" style="73" customWidth="1"/>
    <col min="10757" max="10757" width="24.42578125" style="73" customWidth="1"/>
    <col min="10758" max="10758" width="4.5703125" style="73" customWidth="1"/>
    <col min="10759" max="11008" width="9.140625" style="73"/>
    <col min="11009" max="11009" width="2.7109375" style="73" customWidth="1"/>
    <col min="11010" max="11010" width="3.7109375" style="73" customWidth="1"/>
    <col min="11011" max="11011" width="31.140625" style="73" customWidth="1"/>
    <col min="11012" max="11012" width="25" style="73" customWidth="1"/>
    <col min="11013" max="11013" width="24.42578125" style="73" customWidth="1"/>
    <col min="11014" max="11014" width="4.5703125" style="73" customWidth="1"/>
    <col min="11015" max="11264" width="9.140625" style="73"/>
    <col min="11265" max="11265" width="2.7109375" style="73" customWidth="1"/>
    <col min="11266" max="11266" width="3.7109375" style="73" customWidth="1"/>
    <col min="11267" max="11267" width="31.140625" style="73" customWidth="1"/>
    <col min="11268" max="11268" width="25" style="73" customWidth="1"/>
    <col min="11269" max="11269" width="24.42578125" style="73" customWidth="1"/>
    <col min="11270" max="11270" width="4.5703125" style="73" customWidth="1"/>
    <col min="11271" max="11520" width="9.140625" style="73"/>
    <col min="11521" max="11521" width="2.7109375" style="73" customWidth="1"/>
    <col min="11522" max="11522" width="3.7109375" style="73" customWidth="1"/>
    <col min="11523" max="11523" width="31.140625" style="73" customWidth="1"/>
    <col min="11524" max="11524" width="25" style="73" customWidth="1"/>
    <col min="11525" max="11525" width="24.42578125" style="73" customWidth="1"/>
    <col min="11526" max="11526" width="4.5703125" style="73" customWidth="1"/>
    <col min="11527" max="11776" width="9.140625" style="73"/>
    <col min="11777" max="11777" width="2.7109375" style="73" customWidth="1"/>
    <col min="11778" max="11778" width="3.7109375" style="73" customWidth="1"/>
    <col min="11779" max="11779" width="31.140625" style="73" customWidth="1"/>
    <col min="11780" max="11780" width="25" style="73" customWidth="1"/>
    <col min="11781" max="11781" width="24.42578125" style="73" customWidth="1"/>
    <col min="11782" max="11782" width="4.5703125" style="73" customWidth="1"/>
    <col min="11783" max="12032" width="9.140625" style="73"/>
    <col min="12033" max="12033" width="2.7109375" style="73" customWidth="1"/>
    <col min="12034" max="12034" width="3.7109375" style="73" customWidth="1"/>
    <col min="12035" max="12035" width="31.140625" style="73" customWidth="1"/>
    <col min="12036" max="12036" width="25" style="73" customWidth="1"/>
    <col min="12037" max="12037" width="24.42578125" style="73" customWidth="1"/>
    <col min="12038" max="12038" width="4.5703125" style="73" customWidth="1"/>
    <col min="12039" max="12288" width="9.140625" style="73"/>
    <col min="12289" max="12289" width="2.7109375" style="73" customWidth="1"/>
    <col min="12290" max="12290" width="3.7109375" style="73" customWidth="1"/>
    <col min="12291" max="12291" width="31.140625" style="73" customWidth="1"/>
    <col min="12292" max="12292" width="25" style="73" customWidth="1"/>
    <col min="12293" max="12293" width="24.42578125" style="73" customWidth="1"/>
    <col min="12294" max="12294" width="4.5703125" style="73" customWidth="1"/>
    <col min="12295" max="12544" width="9.140625" style="73"/>
    <col min="12545" max="12545" width="2.7109375" style="73" customWidth="1"/>
    <col min="12546" max="12546" width="3.7109375" style="73" customWidth="1"/>
    <col min="12547" max="12547" width="31.140625" style="73" customWidth="1"/>
    <col min="12548" max="12548" width="25" style="73" customWidth="1"/>
    <col min="12549" max="12549" width="24.42578125" style="73" customWidth="1"/>
    <col min="12550" max="12550" width="4.5703125" style="73" customWidth="1"/>
    <col min="12551" max="12800" width="9.140625" style="73"/>
    <col min="12801" max="12801" width="2.7109375" style="73" customWidth="1"/>
    <col min="12802" max="12802" width="3.7109375" style="73" customWidth="1"/>
    <col min="12803" max="12803" width="31.140625" style="73" customWidth="1"/>
    <col min="12804" max="12804" width="25" style="73" customWidth="1"/>
    <col min="12805" max="12805" width="24.42578125" style="73" customWidth="1"/>
    <col min="12806" max="12806" width="4.5703125" style="73" customWidth="1"/>
    <col min="12807" max="13056" width="9.140625" style="73"/>
    <col min="13057" max="13057" width="2.7109375" style="73" customWidth="1"/>
    <col min="13058" max="13058" width="3.7109375" style="73" customWidth="1"/>
    <col min="13059" max="13059" width="31.140625" style="73" customWidth="1"/>
    <col min="13060" max="13060" width="25" style="73" customWidth="1"/>
    <col min="13061" max="13061" width="24.42578125" style="73" customWidth="1"/>
    <col min="13062" max="13062" width="4.5703125" style="73" customWidth="1"/>
    <col min="13063" max="13312" width="9.140625" style="73"/>
    <col min="13313" max="13313" width="2.7109375" style="73" customWidth="1"/>
    <col min="13314" max="13314" width="3.7109375" style="73" customWidth="1"/>
    <col min="13315" max="13315" width="31.140625" style="73" customWidth="1"/>
    <col min="13316" max="13316" width="25" style="73" customWidth="1"/>
    <col min="13317" max="13317" width="24.42578125" style="73" customWidth="1"/>
    <col min="13318" max="13318" width="4.5703125" style="73" customWidth="1"/>
    <col min="13319" max="13568" width="9.140625" style="73"/>
    <col min="13569" max="13569" width="2.7109375" style="73" customWidth="1"/>
    <col min="13570" max="13570" width="3.7109375" style="73" customWidth="1"/>
    <col min="13571" max="13571" width="31.140625" style="73" customWidth="1"/>
    <col min="13572" max="13572" width="25" style="73" customWidth="1"/>
    <col min="13573" max="13573" width="24.42578125" style="73" customWidth="1"/>
    <col min="13574" max="13574" width="4.5703125" style="73" customWidth="1"/>
    <col min="13575" max="13824" width="9.140625" style="73"/>
    <col min="13825" max="13825" width="2.7109375" style="73" customWidth="1"/>
    <col min="13826" max="13826" width="3.7109375" style="73" customWidth="1"/>
    <col min="13827" max="13827" width="31.140625" style="73" customWidth="1"/>
    <col min="13828" max="13828" width="25" style="73" customWidth="1"/>
    <col min="13829" max="13829" width="24.42578125" style="73" customWidth="1"/>
    <col min="13830" max="13830" width="4.5703125" style="73" customWidth="1"/>
    <col min="13831" max="14080" width="9.140625" style="73"/>
    <col min="14081" max="14081" width="2.7109375" style="73" customWidth="1"/>
    <col min="14082" max="14082" width="3.7109375" style="73" customWidth="1"/>
    <col min="14083" max="14083" width="31.140625" style="73" customWidth="1"/>
    <col min="14084" max="14084" width="25" style="73" customWidth="1"/>
    <col min="14085" max="14085" width="24.42578125" style="73" customWidth="1"/>
    <col min="14086" max="14086" width="4.5703125" style="73" customWidth="1"/>
    <col min="14087" max="14336" width="9.140625" style="73"/>
    <col min="14337" max="14337" width="2.7109375" style="73" customWidth="1"/>
    <col min="14338" max="14338" width="3.7109375" style="73" customWidth="1"/>
    <col min="14339" max="14339" width="31.140625" style="73" customWidth="1"/>
    <col min="14340" max="14340" width="25" style="73" customWidth="1"/>
    <col min="14341" max="14341" width="24.42578125" style="73" customWidth="1"/>
    <col min="14342" max="14342" width="4.5703125" style="73" customWidth="1"/>
    <col min="14343" max="14592" width="9.140625" style="73"/>
    <col min="14593" max="14593" width="2.7109375" style="73" customWidth="1"/>
    <col min="14594" max="14594" width="3.7109375" style="73" customWidth="1"/>
    <col min="14595" max="14595" width="31.140625" style="73" customWidth="1"/>
    <col min="14596" max="14596" width="25" style="73" customWidth="1"/>
    <col min="14597" max="14597" width="24.42578125" style="73" customWidth="1"/>
    <col min="14598" max="14598" width="4.5703125" style="73" customWidth="1"/>
    <col min="14599" max="14848" width="9.140625" style="73"/>
    <col min="14849" max="14849" width="2.7109375" style="73" customWidth="1"/>
    <col min="14850" max="14850" width="3.7109375" style="73" customWidth="1"/>
    <col min="14851" max="14851" width="31.140625" style="73" customWidth="1"/>
    <col min="14852" max="14852" width="25" style="73" customWidth="1"/>
    <col min="14853" max="14853" width="24.42578125" style="73" customWidth="1"/>
    <col min="14854" max="14854" width="4.5703125" style="73" customWidth="1"/>
    <col min="14855" max="15104" width="9.140625" style="73"/>
    <col min="15105" max="15105" width="2.7109375" style="73" customWidth="1"/>
    <col min="15106" max="15106" width="3.7109375" style="73" customWidth="1"/>
    <col min="15107" max="15107" width="31.140625" style="73" customWidth="1"/>
    <col min="15108" max="15108" width="25" style="73" customWidth="1"/>
    <col min="15109" max="15109" width="24.42578125" style="73" customWidth="1"/>
    <col min="15110" max="15110" width="4.5703125" style="73" customWidth="1"/>
    <col min="15111" max="15360" width="9.140625" style="73"/>
    <col min="15361" max="15361" width="2.7109375" style="73" customWidth="1"/>
    <col min="15362" max="15362" width="3.7109375" style="73" customWidth="1"/>
    <col min="15363" max="15363" width="31.140625" style="73" customWidth="1"/>
    <col min="15364" max="15364" width="25" style="73" customWidth="1"/>
    <col min="15365" max="15365" width="24.42578125" style="73" customWidth="1"/>
    <col min="15366" max="15366" width="4.5703125" style="73" customWidth="1"/>
    <col min="15367" max="15616" width="9.140625" style="73"/>
    <col min="15617" max="15617" width="2.7109375" style="73" customWidth="1"/>
    <col min="15618" max="15618" width="3.7109375" style="73" customWidth="1"/>
    <col min="15619" max="15619" width="31.140625" style="73" customWidth="1"/>
    <col min="15620" max="15620" width="25" style="73" customWidth="1"/>
    <col min="15621" max="15621" width="24.42578125" style="73" customWidth="1"/>
    <col min="15622" max="15622" width="4.5703125" style="73" customWidth="1"/>
    <col min="15623" max="15872" width="9.140625" style="73"/>
    <col min="15873" max="15873" width="2.7109375" style="73" customWidth="1"/>
    <col min="15874" max="15874" width="3.7109375" style="73" customWidth="1"/>
    <col min="15875" max="15875" width="31.140625" style="73" customWidth="1"/>
    <col min="15876" max="15876" width="25" style="73" customWidth="1"/>
    <col min="15877" max="15877" width="24.42578125" style="73" customWidth="1"/>
    <col min="15878" max="15878" width="4.5703125" style="73" customWidth="1"/>
    <col min="15879" max="16128" width="9.140625" style="73"/>
    <col min="16129" max="16129" width="2.7109375" style="73" customWidth="1"/>
    <col min="16130" max="16130" width="3.7109375" style="73" customWidth="1"/>
    <col min="16131" max="16131" width="31.140625" style="73" customWidth="1"/>
    <col min="16132" max="16132" width="25" style="73" customWidth="1"/>
    <col min="16133" max="16133" width="24.42578125" style="73" customWidth="1"/>
    <col min="16134" max="16134" width="4.5703125" style="73" customWidth="1"/>
    <col min="16135" max="16384" width="9.140625" style="73"/>
  </cols>
  <sheetData>
    <row r="2" spans="1:6" ht="15.6" customHeight="1">
      <c r="A2" s="70"/>
      <c r="B2" s="491" t="s">
        <v>404</v>
      </c>
      <c r="C2" s="491"/>
      <c r="D2" s="70"/>
      <c r="E2" s="72"/>
      <c r="F2" s="70"/>
    </row>
    <row r="3" spans="1:6">
      <c r="A3" s="70"/>
      <c r="B3" s="491"/>
      <c r="C3" s="491"/>
      <c r="D3" s="70"/>
      <c r="E3" s="72"/>
      <c r="F3" s="70"/>
    </row>
    <row r="4" spans="1:6">
      <c r="A4" s="70"/>
      <c r="B4" s="70"/>
      <c r="C4" s="70"/>
      <c r="D4" s="70"/>
      <c r="E4" s="70"/>
      <c r="F4" s="70"/>
    </row>
    <row r="5" spans="1:6" ht="45.75" customHeight="1">
      <c r="A5" s="70"/>
      <c r="B5" s="464" t="s">
        <v>658</v>
      </c>
      <c r="C5" s="464"/>
      <c r="D5" s="464"/>
      <c r="E5" s="464"/>
      <c r="F5" s="70"/>
    </row>
    <row r="6" spans="1:6" ht="31.5" customHeight="1" thickBot="1">
      <c r="A6" s="70"/>
      <c r="B6" s="74"/>
      <c r="C6" s="74"/>
      <c r="D6" s="74"/>
      <c r="E6" s="72" t="s">
        <v>114</v>
      </c>
      <c r="F6" s="70"/>
    </row>
    <row r="7" spans="1:6" s="259" customFormat="1" ht="26.25" thickTop="1">
      <c r="A7" s="351"/>
      <c r="B7" s="492" t="s">
        <v>81</v>
      </c>
      <c r="C7" s="494" t="s">
        <v>97</v>
      </c>
      <c r="D7" s="352" t="s">
        <v>659</v>
      </c>
      <c r="E7" s="353" t="s">
        <v>660</v>
      </c>
      <c r="F7" s="351"/>
    </row>
    <row r="8" spans="1:6" s="259" customFormat="1" ht="26.25" thickBot="1">
      <c r="A8" s="351"/>
      <c r="B8" s="493"/>
      <c r="C8" s="495"/>
      <c r="D8" s="354" t="s">
        <v>661</v>
      </c>
      <c r="E8" s="355" t="s">
        <v>662</v>
      </c>
      <c r="F8" s="351"/>
    </row>
    <row r="9" spans="1:6" ht="10.9" customHeight="1" thickBot="1">
      <c r="A9" s="70"/>
      <c r="B9" s="356">
        <v>1</v>
      </c>
      <c r="C9" s="357">
        <v>2</v>
      </c>
      <c r="D9" s="357">
        <v>3</v>
      </c>
      <c r="E9" s="358">
        <v>4</v>
      </c>
      <c r="F9" s="70"/>
    </row>
    <row r="10" spans="1:6" ht="15.75">
      <c r="A10" s="70"/>
      <c r="B10" s="359">
        <v>1</v>
      </c>
      <c r="C10" s="360" t="s">
        <v>663</v>
      </c>
      <c r="D10" s="361">
        <v>0</v>
      </c>
      <c r="E10" s="362">
        <v>0</v>
      </c>
      <c r="F10" s="70"/>
    </row>
    <row r="11" spans="1:6" ht="45">
      <c r="A11" s="70"/>
      <c r="B11" s="363">
        <v>2</v>
      </c>
      <c r="C11" s="364" t="s">
        <v>664</v>
      </c>
      <c r="D11" s="365">
        <v>0</v>
      </c>
      <c r="E11" s="366">
        <v>0</v>
      </c>
      <c r="F11" s="70"/>
    </row>
    <row r="12" spans="1:6" ht="15.75">
      <c r="A12" s="70"/>
      <c r="B12" s="363">
        <v>3</v>
      </c>
      <c r="C12" s="364" t="s">
        <v>665</v>
      </c>
      <c r="D12" s="365">
        <v>0</v>
      </c>
      <c r="E12" s="366">
        <v>0</v>
      </c>
      <c r="F12" s="70"/>
    </row>
    <row r="13" spans="1:6" ht="30">
      <c r="A13" s="70"/>
      <c r="B13" s="363">
        <v>4</v>
      </c>
      <c r="C13" s="364" t="s">
        <v>666</v>
      </c>
      <c r="D13" s="365">
        <v>0</v>
      </c>
      <c r="E13" s="366">
        <v>0</v>
      </c>
      <c r="F13" s="70"/>
    </row>
    <row r="14" spans="1:6" ht="15.75">
      <c r="A14" s="70"/>
      <c r="B14" s="363">
        <v>5</v>
      </c>
      <c r="C14" s="364" t="s">
        <v>667</v>
      </c>
      <c r="D14" s="365">
        <v>0</v>
      </c>
      <c r="E14" s="366">
        <v>0</v>
      </c>
      <c r="F14" s="70"/>
    </row>
    <row r="15" spans="1:6" ht="15.75">
      <c r="A15" s="70"/>
      <c r="B15" s="363">
        <v>6</v>
      </c>
      <c r="C15" s="364" t="s">
        <v>668</v>
      </c>
      <c r="D15" s="365">
        <v>450451.55</v>
      </c>
      <c r="E15" s="366">
        <v>399419.49</v>
      </c>
      <c r="F15" s="70"/>
    </row>
    <row r="16" spans="1:6" ht="15.75">
      <c r="A16" s="70"/>
      <c r="B16" s="363">
        <v>7</v>
      </c>
      <c r="C16" s="364" t="s">
        <v>669</v>
      </c>
      <c r="D16" s="365">
        <v>0</v>
      </c>
      <c r="E16" s="366">
        <v>0</v>
      </c>
      <c r="F16" s="70"/>
    </row>
    <row r="17" spans="1:6" ht="45">
      <c r="A17" s="70"/>
      <c r="B17" s="363">
        <v>8</v>
      </c>
      <c r="C17" s="364" t="s">
        <v>670</v>
      </c>
      <c r="D17" s="365">
        <v>0</v>
      </c>
      <c r="E17" s="366">
        <v>0</v>
      </c>
      <c r="F17" s="70"/>
    </row>
    <row r="18" spans="1:6" ht="30">
      <c r="A18" s="70"/>
      <c r="B18" s="363">
        <v>9</v>
      </c>
      <c r="C18" s="367" t="s">
        <v>671</v>
      </c>
      <c r="D18" s="365">
        <v>0</v>
      </c>
      <c r="E18" s="366">
        <v>0</v>
      </c>
      <c r="F18" s="70"/>
    </row>
    <row r="19" spans="1:6" ht="15.75">
      <c r="A19" s="70"/>
      <c r="B19" s="368">
        <v>10</v>
      </c>
      <c r="C19" s="369" t="s">
        <v>672</v>
      </c>
      <c r="D19" s="370">
        <v>69636.31</v>
      </c>
      <c r="E19" s="371">
        <v>0</v>
      </c>
      <c r="F19" s="70"/>
    </row>
    <row r="20" spans="1:6" ht="15.75">
      <c r="A20" s="70"/>
      <c r="B20" s="372"/>
      <c r="C20" s="373" t="s">
        <v>673</v>
      </c>
      <c r="D20" s="374">
        <v>0</v>
      </c>
      <c r="E20" s="375">
        <v>0</v>
      </c>
      <c r="F20" s="70"/>
    </row>
    <row r="21" spans="1:6" ht="15.75">
      <c r="A21" s="70"/>
      <c r="B21" s="372"/>
      <c r="C21" s="373" t="s">
        <v>674</v>
      </c>
      <c r="D21" s="374">
        <v>0</v>
      </c>
      <c r="E21" s="375">
        <v>0</v>
      </c>
      <c r="F21" s="70"/>
    </row>
    <row r="22" spans="1:6" ht="15.75">
      <c r="A22" s="70"/>
      <c r="B22" s="372"/>
      <c r="C22" s="373" t="s">
        <v>675</v>
      </c>
      <c r="D22" s="374">
        <v>0</v>
      </c>
      <c r="E22" s="375">
        <v>0</v>
      </c>
      <c r="F22" s="70"/>
    </row>
    <row r="23" spans="1:6" ht="15.75">
      <c r="A23" s="70"/>
      <c r="B23" s="372"/>
      <c r="C23" s="373" t="s">
        <v>676</v>
      </c>
      <c r="D23" s="374">
        <v>0</v>
      </c>
      <c r="E23" s="375">
        <v>0</v>
      </c>
      <c r="F23" s="70"/>
    </row>
    <row r="24" spans="1:6" ht="15.75">
      <c r="A24" s="70"/>
      <c r="B24" s="372"/>
      <c r="C24" s="373" t="s">
        <v>677</v>
      </c>
      <c r="D24" s="374">
        <v>0</v>
      </c>
      <c r="E24" s="375">
        <v>0</v>
      </c>
      <c r="F24" s="70"/>
    </row>
    <row r="25" spans="1:6" ht="15.75">
      <c r="A25" s="70"/>
      <c r="B25" s="376"/>
      <c r="C25" s="377" t="s">
        <v>678</v>
      </c>
      <c r="D25" s="378">
        <v>69636.31</v>
      </c>
      <c r="E25" s="379">
        <v>0</v>
      </c>
      <c r="F25" s="70"/>
    </row>
    <row r="26" spans="1:6" ht="30">
      <c r="A26" s="70"/>
      <c r="B26" s="363">
        <v>11</v>
      </c>
      <c r="C26" s="364" t="s">
        <v>679</v>
      </c>
      <c r="D26" s="365">
        <v>0</v>
      </c>
      <c r="E26" s="366">
        <v>0</v>
      </c>
      <c r="F26" s="70"/>
    </row>
    <row r="27" spans="1:6" ht="15.75">
      <c r="A27" s="70"/>
      <c r="B27" s="363">
        <v>12</v>
      </c>
      <c r="C27" s="364" t="s">
        <v>680</v>
      </c>
      <c r="D27" s="365">
        <v>0</v>
      </c>
      <c r="E27" s="366">
        <v>0</v>
      </c>
      <c r="F27" s="70"/>
    </row>
    <row r="28" spans="1:6" ht="30">
      <c r="A28" s="70"/>
      <c r="B28" s="363">
        <v>13</v>
      </c>
      <c r="C28" s="364" t="s">
        <v>681</v>
      </c>
      <c r="D28" s="365">
        <v>7906.4</v>
      </c>
      <c r="E28" s="366">
        <v>976</v>
      </c>
      <c r="F28" s="70"/>
    </row>
    <row r="29" spans="1:6" ht="15.75">
      <c r="A29" s="70"/>
      <c r="B29" s="363">
        <v>14</v>
      </c>
      <c r="C29" s="364" t="s">
        <v>682</v>
      </c>
      <c r="D29" s="365">
        <v>0</v>
      </c>
      <c r="E29" s="366">
        <v>0</v>
      </c>
      <c r="F29" s="70"/>
    </row>
    <row r="30" spans="1:6" ht="16.5" thickBot="1">
      <c r="A30" s="70"/>
      <c r="B30" s="380">
        <v>15</v>
      </c>
      <c r="C30" s="381" t="s">
        <v>683</v>
      </c>
      <c r="D30" s="382">
        <v>17647.310000000001</v>
      </c>
      <c r="E30" s="383">
        <v>0</v>
      </c>
      <c r="F30" s="70"/>
    </row>
    <row r="31" spans="1:6" s="259" customFormat="1" ht="26.45" customHeight="1" thickBot="1">
      <c r="A31" s="351"/>
      <c r="B31" s="384" t="s">
        <v>684</v>
      </c>
      <c r="C31" s="385"/>
      <c r="D31" s="386">
        <v>545641.56999999995</v>
      </c>
      <c r="E31" s="387">
        <v>400395.49</v>
      </c>
      <c r="F31" s="351"/>
    </row>
    <row r="32" spans="1:6" ht="3.6" customHeight="1" thickTop="1">
      <c r="A32" s="70"/>
      <c r="B32" s="108"/>
      <c r="C32" s="108"/>
      <c r="D32" s="108"/>
      <c r="E32" s="108"/>
      <c r="F32" s="70"/>
    </row>
    <row r="33" spans="1:6">
      <c r="A33" s="70"/>
      <c r="B33" s="388" t="s">
        <v>689</v>
      </c>
      <c r="C33" s="389"/>
      <c r="D33" s="389"/>
      <c r="E33" s="389"/>
      <c r="F33" s="70"/>
    </row>
    <row r="34" spans="1:6">
      <c r="A34" s="70"/>
      <c r="B34" s="108"/>
      <c r="C34" s="108"/>
      <c r="D34" s="108"/>
      <c r="E34" s="108"/>
      <c r="F34" s="70"/>
    </row>
    <row r="37" spans="1:6" ht="19.149999999999999" customHeight="1">
      <c r="C37" s="103" t="s">
        <v>686</v>
      </c>
      <c r="D37" s="103" t="s">
        <v>687</v>
      </c>
      <c r="E37" s="103" t="s">
        <v>688</v>
      </c>
    </row>
    <row r="38" spans="1:6" ht="52.9" customHeight="1">
      <c r="C38" s="188" t="s">
        <v>76</v>
      </c>
      <c r="D38" s="186" t="s">
        <v>77</v>
      </c>
      <c r="E38" s="188" t="s">
        <v>78</v>
      </c>
    </row>
  </sheetData>
  <mergeCells count="4">
    <mergeCell ref="B2:C3"/>
    <mergeCell ref="B5:E5"/>
    <mergeCell ref="B7:B8"/>
    <mergeCell ref="C7:C8"/>
  </mergeCells>
  <pageMargins left="0.7" right="0.7" top="0.75" bottom="0.75" header="0.3" footer="0.3"/>
  <pageSetup scale="8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92</vt:i4>
      </vt:variant>
      <vt:variant>
        <vt:lpstr>Nazwane zakresy</vt:lpstr>
      </vt:variant>
      <vt:variant>
        <vt:i4>94</vt:i4>
      </vt:variant>
    </vt:vector>
  </HeadingPairs>
  <TitlesOfParts>
    <vt:vector size="186" baseType="lpstr">
      <vt:lpstr>Tab.1 Majatek Miasta</vt:lpstr>
      <vt:lpstr>WykresDynamika</vt:lpstr>
      <vt:lpstr>WykresStruktura</vt:lpstr>
      <vt:lpstr>Tab.3 Rzecz.aktywa trw.</vt:lpstr>
      <vt:lpstr>Tab.2 Maj.Pl.Sł.Zdrowia</vt:lpstr>
      <vt:lpstr>wart.maj na 1 mieszkańca</vt:lpstr>
      <vt:lpstr>Tab.3 zbior.Oświata</vt:lpstr>
      <vt:lpstr>Tab.5 zbior.Oświata</vt:lpstr>
      <vt:lpstr>Tab.6 zbior.Oświata</vt:lpstr>
      <vt:lpstr>Tab.3 Przedszkola</vt:lpstr>
      <vt:lpstr>Tab.3 Sz.podst.</vt:lpstr>
      <vt:lpstr>Tab.5 Sz.podst.</vt:lpstr>
      <vt:lpstr>Tab.6 Sz.podst.</vt:lpstr>
      <vt:lpstr>Tab.3 Sz.ponadpodst.</vt:lpstr>
      <vt:lpstr>Tab.5 Sz.ponadpodst.</vt:lpstr>
      <vt:lpstr>Tab.3 Poz.jedn.oświatowe</vt:lpstr>
      <vt:lpstr>Tab.5 poz.jedn.oświatowe</vt:lpstr>
      <vt:lpstr>Tab.6 poz.jedn.oświatowe</vt:lpstr>
      <vt:lpstr>Tab.3 zbior.Pl.op.społecznej</vt:lpstr>
      <vt:lpstr>Tab.5 zbior.Pl.op.społecznej</vt:lpstr>
      <vt:lpstr>Tab.6 zbior.Pl.op.społecznej</vt:lpstr>
      <vt:lpstr>Tab.3 CAPZ</vt:lpstr>
      <vt:lpstr>Tab.3 MOPS</vt:lpstr>
      <vt:lpstr>Tab.5 MOPS</vt:lpstr>
      <vt:lpstr>Tab.3 POWtI</vt:lpstr>
      <vt:lpstr>Tab.3 PO</vt:lpstr>
      <vt:lpstr>Tab.3 DPS</vt:lpstr>
      <vt:lpstr>Tab.5 DPS</vt:lpstr>
      <vt:lpstr>Tab.6 DPS</vt:lpstr>
      <vt:lpstr>Tab.3 zbior.Poz.jedn.budżet.</vt:lpstr>
      <vt:lpstr>Tab.5 zbior.Poz.jedn.budżet.</vt:lpstr>
      <vt:lpstr>Tab.6 zbior.Poz.jedn.budżet.</vt:lpstr>
      <vt:lpstr>Tab.3 CŚS</vt:lpstr>
      <vt:lpstr>Tab.3 CUW</vt:lpstr>
      <vt:lpstr>Tab.3 ŁOG</vt:lpstr>
      <vt:lpstr>Tab.3 MPU</vt:lpstr>
      <vt:lpstr>Tab.3 MZŻ</vt:lpstr>
      <vt:lpstr>Tab.3 MOSiR</vt:lpstr>
      <vt:lpstr>Tab.6 MOSiR</vt:lpstr>
      <vt:lpstr>Tab.3 PUP</vt:lpstr>
      <vt:lpstr>Tab.5 PUP</vt:lpstr>
      <vt:lpstr>Tab.3 Schron.dla Zwierz.</vt:lpstr>
      <vt:lpstr>Tab.3 SM</vt:lpstr>
      <vt:lpstr>Tab.3 UMŁ</vt:lpstr>
      <vt:lpstr>Tab.5 UMŁ</vt:lpstr>
      <vt:lpstr>Tab.6 UMŁ</vt:lpstr>
      <vt:lpstr>Tab.7 Wart.udz.i akcji</vt:lpstr>
      <vt:lpstr>Tab.8 Wart.odpisów</vt:lpstr>
      <vt:lpstr>Tab.3 ZDiT</vt:lpstr>
      <vt:lpstr>Tab.5 ZDiT</vt:lpstr>
      <vt:lpstr>Tab.6 ZDiT</vt:lpstr>
      <vt:lpstr>Tab.3 ZGO</vt:lpstr>
      <vt:lpstr>Tab.3 ZIM</vt:lpstr>
      <vt:lpstr>Tab.3 ZLM</vt:lpstr>
      <vt:lpstr>Tab.5 ZLM</vt:lpstr>
      <vt:lpstr>Tab.3 ZZM</vt:lpstr>
      <vt:lpstr>Tab.6 ZZM</vt:lpstr>
      <vt:lpstr>Tab.3 ŁZUK</vt:lpstr>
      <vt:lpstr>Tab.3 zbior.Inst.Kultury</vt:lpstr>
      <vt:lpstr>Tab.3 Diok</vt:lpstr>
      <vt:lpstr>Tab.3 Muzea</vt:lpstr>
      <vt:lpstr>Tab.3 Biblioteka</vt:lpstr>
      <vt:lpstr>Tab.3 Teatry</vt:lpstr>
      <vt:lpstr>Tab.3 M.Galeria</vt:lpstr>
      <vt:lpstr>Tab.3 poz.Inst.Kult.</vt:lpstr>
      <vt:lpstr>Tab.3 m.własny Kultury</vt:lpstr>
      <vt:lpstr>Tab.3 m.własny M.Galeria</vt:lpstr>
      <vt:lpstr>Tab.3 m.własny Biblioteka</vt:lpstr>
      <vt:lpstr>Tab.3 m.własny Domy k.</vt:lpstr>
      <vt:lpstr>Tab.3 m.własny muzea</vt:lpstr>
      <vt:lpstr>Tab.3 m.własny Teatry</vt:lpstr>
      <vt:lpstr>Tab.3 m.własny Poz.inst.kultury</vt:lpstr>
      <vt:lpstr>Tab.3 m.własny inLodz</vt:lpstr>
      <vt:lpstr>Tab.3 m.własny ŁCW</vt:lpstr>
      <vt:lpstr>Tab.9 zbior.dochody</vt:lpstr>
      <vt:lpstr>Tab.9 Przedsz</vt:lpstr>
      <vt:lpstr>Tab.9 szk.podst</vt:lpstr>
      <vt:lpstr>Tab.9 sz.ponadpods</vt:lpstr>
      <vt:lpstr>Tab.9 poz.j.ośw.</vt:lpstr>
      <vt:lpstr>Tab.9 dps</vt:lpstr>
      <vt:lpstr>Tab.9 MOPS</vt:lpstr>
      <vt:lpstr>Tab.9 PO</vt:lpstr>
      <vt:lpstr>Tab.9 POWtI</vt:lpstr>
      <vt:lpstr>Tab.9 CUW</vt:lpstr>
      <vt:lpstr>Tab.9 ŁOG</vt:lpstr>
      <vt:lpstr>Tab.9 MOSiR</vt:lpstr>
      <vt:lpstr>Tab.9 MZŻ</vt:lpstr>
      <vt:lpstr>Tab.9 UMŁ</vt:lpstr>
      <vt:lpstr>Tab.9 ZDiT</vt:lpstr>
      <vt:lpstr>Tab.9 ZIM</vt:lpstr>
      <vt:lpstr>Tab.9 ZLM</vt:lpstr>
      <vt:lpstr>Tab.9 ZZM</vt:lpstr>
      <vt:lpstr>'Tab.7 Wart.udz.i akcji'!__xlnm_Print_Area</vt:lpstr>
      <vt:lpstr>'Tab.8 Wart.odpisów'!__xlnm_Print_Area</vt:lpstr>
      <vt:lpstr>'Tab.7 Wart.udz.i akcji'!Excel_BuiltIn_Print_Area</vt:lpstr>
      <vt:lpstr>'Tab.8 Wart.odpisów'!Excel_BuiltIn_Print_Area</vt:lpstr>
      <vt:lpstr>'Tab.1 Majatek Miasta'!Obszar_wydruku</vt:lpstr>
      <vt:lpstr>'Tab.2 Maj.Pl.Sł.Zdrowia'!Obszar_wydruku</vt:lpstr>
      <vt:lpstr>'Tab.3 Biblioteka'!Obszar_wydruku</vt:lpstr>
      <vt:lpstr>'Tab.3 CAPZ'!Obszar_wydruku</vt:lpstr>
      <vt:lpstr>'Tab.3 CŚS'!Obszar_wydruku</vt:lpstr>
      <vt:lpstr>'Tab.3 CUW'!Obszar_wydruku</vt:lpstr>
      <vt:lpstr>'Tab.3 Diok'!Obszar_wydruku</vt:lpstr>
      <vt:lpstr>'Tab.3 DPS'!Obszar_wydruku</vt:lpstr>
      <vt:lpstr>'Tab.3 ŁOG'!Obszar_wydruku</vt:lpstr>
      <vt:lpstr>'Tab.3 ŁZUK'!Obszar_wydruku</vt:lpstr>
      <vt:lpstr>'Tab.3 M.Galeria'!Obszar_wydruku</vt:lpstr>
      <vt:lpstr>'Tab.3 m.własny Biblioteka'!Obszar_wydruku</vt:lpstr>
      <vt:lpstr>'Tab.3 m.własny Domy k.'!Obszar_wydruku</vt:lpstr>
      <vt:lpstr>'Tab.3 m.własny inLodz'!Obszar_wydruku</vt:lpstr>
      <vt:lpstr>'Tab.3 m.własny Kultury'!Obszar_wydruku</vt:lpstr>
      <vt:lpstr>'Tab.3 m.własny ŁCW'!Obszar_wydruku</vt:lpstr>
      <vt:lpstr>'Tab.3 m.własny M.Galeria'!Obszar_wydruku</vt:lpstr>
      <vt:lpstr>'Tab.3 m.własny muzea'!Obszar_wydruku</vt:lpstr>
      <vt:lpstr>'Tab.3 m.własny Poz.inst.kultury'!Obszar_wydruku</vt:lpstr>
      <vt:lpstr>'Tab.3 m.własny Teatry'!Obszar_wydruku</vt:lpstr>
      <vt:lpstr>'Tab.3 MOPS'!Obszar_wydruku</vt:lpstr>
      <vt:lpstr>'Tab.3 MOSiR'!Obszar_wydruku</vt:lpstr>
      <vt:lpstr>'Tab.3 MPU'!Obszar_wydruku</vt:lpstr>
      <vt:lpstr>'Tab.3 Muzea'!Obszar_wydruku</vt:lpstr>
      <vt:lpstr>'Tab.3 MZŻ'!Obszar_wydruku</vt:lpstr>
      <vt:lpstr>'Tab.3 PO'!Obszar_wydruku</vt:lpstr>
      <vt:lpstr>'Tab.3 POWtI'!Obszar_wydruku</vt:lpstr>
      <vt:lpstr>'Tab.3 poz.Inst.Kult.'!Obszar_wydruku</vt:lpstr>
      <vt:lpstr>'Tab.3 Poz.jedn.oświatowe'!Obszar_wydruku</vt:lpstr>
      <vt:lpstr>'Tab.3 Przedszkola'!Obszar_wydruku</vt:lpstr>
      <vt:lpstr>'Tab.3 PUP'!Obszar_wydruku</vt:lpstr>
      <vt:lpstr>'Tab.3 Rzecz.aktywa trw.'!Obszar_wydruku</vt:lpstr>
      <vt:lpstr>'Tab.3 Schron.dla Zwierz.'!Obszar_wydruku</vt:lpstr>
      <vt:lpstr>'Tab.3 SM'!Obszar_wydruku</vt:lpstr>
      <vt:lpstr>'Tab.3 Sz.podst.'!Obszar_wydruku</vt:lpstr>
      <vt:lpstr>'Tab.3 Sz.ponadpodst.'!Obszar_wydruku</vt:lpstr>
      <vt:lpstr>'Tab.3 Teatry'!Obszar_wydruku</vt:lpstr>
      <vt:lpstr>'Tab.3 UMŁ'!Obszar_wydruku</vt:lpstr>
      <vt:lpstr>'Tab.3 zbior.Inst.Kultury'!Obszar_wydruku</vt:lpstr>
      <vt:lpstr>'Tab.3 zbior.Oświata'!Obszar_wydruku</vt:lpstr>
      <vt:lpstr>'Tab.3 zbior.Pl.op.społecznej'!Obszar_wydruku</vt:lpstr>
      <vt:lpstr>'Tab.3 zbior.Poz.jedn.budżet.'!Obszar_wydruku</vt:lpstr>
      <vt:lpstr>'Tab.3 ZDiT'!Obszar_wydruku</vt:lpstr>
      <vt:lpstr>'Tab.3 ZGO'!Obszar_wydruku</vt:lpstr>
      <vt:lpstr>'Tab.3 ZIM'!Obszar_wydruku</vt:lpstr>
      <vt:lpstr>'Tab.3 ZLM'!Obszar_wydruku</vt:lpstr>
      <vt:lpstr>'Tab.3 ZZM'!Obszar_wydruku</vt:lpstr>
      <vt:lpstr>'Tab.5 DPS'!Obszar_wydruku</vt:lpstr>
      <vt:lpstr>'Tab.5 MOPS'!Obszar_wydruku</vt:lpstr>
      <vt:lpstr>'Tab.5 poz.jedn.oświatowe'!Obszar_wydruku</vt:lpstr>
      <vt:lpstr>'Tab.5 PUP'!Obszar_wydruku</vt:lpstr>
      <vt:lpstr>'Tab.5 Sz.podst.'!Obszar_wydruku</vt:lpstr>
      <vt:lpstr>'Tab.5 Sz.ponadpodst.'!Obszar_wydruku</vt:lpstr>
      <vt:lpstr>'Tab.5 UMŁ'!Obszar_wydruku</vt:lpstr>
      <vt:lpstr>'Tab.5 zbior.Oświata'!Obszar_wydruku</vt:lpstr>
      <vt:lpstr>'Tab.5 zbior.Pl.op.społecznej'!Obszar_wydruku</vt:lpstr>
      <vt:lpstr>'Tab.5 zbior.Poz.jedn.budżet.'!Obszar_wydruku</vt:lpstr>
      <vt:lpstr>'Tab.5 ZDiT'!Obszar_wydruku</vt:lpstr>
      <vt:lpstr>'Tab.5 ZLM'!Obszar_wydruku</vt:lpstr>
      <vt:lpstr>'Tab.6 DPS'!Obszar_wydruku</vt:lpstr>
      <vt:lpstr>'Tab.6 MOSiR'!Obszar_wydruku</vt:lpstr>
      <vt:lpstr>'Tab.6 poz.jedn.oświatowe'!Obszar_wydruku</vt:lpstr>
      <vt:lpstr>'Tab.6 Sz.podst.'!Obszar_wydruku</vt:lpstr>
      <vt:lpstr>'Tab.6 UMŁ'!Obszar_wydruku</vt:lpstr>
      <vt:lpstr>'Tab.6 zbior.Oświata'!Obszar_wydruku</vt:lpstr>
      <vt:lpstr>'Tab.6 zbior.Pl.op.społecznej'!Obszar_wydruku</vt:lpstr>
      <vt:lpstr>'Tab.6 zbior.Poz.jedn.budżet.'!Obszar_wydruku</vt:lpstr>
      <vt:lpstr>'Tab.6 ZDiT'!Obszar_wydruku</vt:lpstr>
      <vt:lpstr>'Tab.6 ZZM'!Obszar_wydruku</vt:lpstr>
      <vt:lpstr>'Tab.7 Wart.udz.i akcji'!Obszar_wydruku</vt:lpstr>
      <vt:lpstr>'Tab.8 Wart.odpisów'!Obszar_wydruku</vt:lpstr>
      <vt:lpstr>'Tab.9 CUW'!Obszar_wydruku</vt:lpstr>
      <vt:lpstr>'Tab.9 dps'!Obszar_wydruku</vt:lpstr>
      <vt:lpstr>'Tab.9 ŁOG'!Obszar_wydruku</vt:lpstr>
      <vt:lpstr>'Tab.9 MOPS'!Obszar_wydruku</vt:lpstr>
      <vt:lpstr>'Tab.9 MOSiR'!Obszar_wydruku</vt:lpstr>
      <vt:lpstr>'Tab.9 MZŻ'!Obszar_wydruku</vt:lpstr>
      <vt:lpstr>'Tab.9 PO'!Obszar_wydruku</vt:lpstr>
      <vt:lpstr>'Tab.9 POWtI'!Obszar_wydruku</vt:lpstr>
      <vt:lpstr>'Tab.9 poz.j.ośw.'!Obszar_wydruku</vt:lpstr>
      <vt:lpstr>'Tab.9 Przedsz'!Obszar_wydruku</vt:lpstr>
      <vt:lpstr>'Tab.9 sz.ponadpods'!Obszar_wydruku</vt:lpstr>
      <vt:lpstr>'Tab.9 szk.podst'!Obszar_wydruku</vt:lpstr>
      <vt:lpstr>'Tab.9 UMŁ'!Obszar_wydruku</vt:lpstr>
      <vt:lpstr>'Tab.9 zbior.dochody'!Obszar_wydruku</vt:lpstr>
      <vt:lpstr>'Tab.9 ZDiT'!Obszar_wydruku</vt:lpstr>
      <vt:lpstr>'Tab.9 ZIM'!Obszar_wydruku</vt:lpstr>
      <vt:lpstr>'Tab.9 ZLM'!Obszar_wydruku</vt:lpstr>
      <vt:lpstr>'Tab.9 ZZM'!Obszar_wydruku</vt:lpstr>
      <vt:lpstr>'wart.maj na 1 mieszkańca'!Obszar_wydruku</vt:lpstr>
    </vt:vector>
  </TitlesOfParts>
  <Company>Urząd Miasta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gtomkowiak</dc:creator>
  <cp:lastModifiedBy>Małgorzata Wójcik</cp:lastModifiedBy>
  <dcterms:created xsi:type="dcterms:W3CDTF">2024-04-09T12:08:52Z</dcterms:created>
  <dcterms:modified xsi:type="dcterms:W3CDTF">2024-04-10T09:25:56Z</dcterms:modified>
</cp:coreProperties>
</file>