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35" windowHeight="90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<sst xmlns="http://schemas.openxmlformats.org/spreadsheetml/2006/main" count="304" uniqueCount="218">
  <si>
    <t>Leśnictwo</t>
  </si>
  <si>
    <t>Wydział Ochrony Środowiska</t>
  </si>
  <si>
    <t>Gospodarka leśna</t>
  </si>
  <si>
    <t>Leśnictwo Miejskie - Łódź</t>
  </si>
  <si>
    <t>Gmina</t>
  </si>
  <si>
    <t>Transport i łączność</t>
  </si>
  <si>
    <t>Wydział Dróg i Transportu Publicznego</t>
  </si>
  <si>
    <t>Powiat</t>
  </si>
  <si>
    <t>wiaduktu</t>
  </si>
  <si>
    <t>Drogi publiczne gminne</t>
  </si>
  <si>
    <t>Drogi publiczne w miastach na prawach powiatu (w rozdziale nie ujmuje się wydatków na drogi gminne)</t>
  </si>
  <si>
    <t>Gospodarka mieszkaniowa</t>
  </si>
  <si>
    <t>Wydział Budynków i Lokali</t>
  </si>
  <si>
    <t>Pozostała działalność</t>
  </si>
  <si>
    <t xml:space="preserve">Uzbrojenie terenów pod budownictwo </t>
  </si>
  <si>
    <t>mieszkaniowe - os. Olechów Północ</t>
  </si>
  <si>
    <t>Działalność usługowa</t>
  </si>
  <si>
    <t>Wydział Geodezji, Katastru i Inwentaryzacji</t>
  </si>
  <si>
    <t>Ośrodki dokumentacji geodezyjnej i kartograficznej</t>
  </si>
  <si>
    <t>Miejski Ośrodek Dokumentacji Geod. i Kartogr.</t>
  </si>
  <si>
    <t>Administracja publiczna</t>
  </si>
  <si>
    <t>Biuro Informatyki</t>
  </si>
  <si>
    <t>Urzędy gmin (miast i miast na prawach powiatu)</t>
  </si>
  <si>
    <t>Oświata i wychowanie</t>
  </si>
  <si>
    <t>Wydział Edukacji i Kultury Fizycznej</t>
  </si>
  <si>
    <t>Szkoły podstawowe</t>
  </si>
  <si>
    <t>Gospodarka komunalna i ochrona środowiska</t>
  </si>
  <si>
    <t>Utrzymanie zieleni w miastach i gminach</t>
  </si>
  <si>
    <t>Budowa Parku Widzewska Górka</t>
  </si>
  <si>
    <t>Modernizacja Parku Staromiejskiego</t>
  </si>
  <si>
    <t>Modernizacja Parku Widzewskiego</t>
  </si>
  <si>
    <t>Schroniska dla zwierząt</t>
  </si>
  <si>
    <t>Schronisko dla Zwierząt</t>
  </si>
  <si>
    <t>Delegatura Łódź - Bałuty</t>
  </si>
  <si>
    <t>2002 r. kod 2068181)</t>
  </si>
  <si>
    <t>2025621)</t>
  </si>
  <si>
    <t>Skanalizowanie ul. Piołunowej</t>
  </si>
  <si>
    <t>Wodociąg w ul. Źródłowej</t>
  </si>
  <si>
    <t>Delegatura Łódź - Polesie</t>
  </si>
  <si>
    <t>Budowa wodociągu w ul. Mania.</t>
  </si>
  <si>
    <t>Wydział Komunalny</t>
  </si>
  <si>
    <t>Gospodarka ściekowa i ochrona wód</t>
  </si>
  <si>
    <t>Budowa kolektorów VIII, VIIIA, VIIIB</t>
  </si>
  <si>
    <t>Gospodarka odpadami</t>
  </si>
  <si>
    <t>Program małej retencji zadanie 1 i 2</t>
  </si>
  <si>
    <t>Wodociąg w os. Łagiewniki - Parcele</t>
  </si>
  <si>
    <t>Wodociągi spinające</t>
  </si>
  <si>
    <t>Delegatura Łódź - Górna</t>
  </si>
  <si>
    <t>Kanalizacja sanitarna w os. Odrzańska</t>
  </si>
  <si>
    <t>Skanalizowanie ul. Wróblewskiego</t>
  </si>
  <si>
    <t>Wodociag w ul. Lubuskiej</t>
  </si>
  <si>
    <t>Wodociąg w ul. Kijanki</t>
  </si>
  <si>
    <t>Wodociąg w ul. Przystań</t>
  </si>
  <si>
    <t>Wodociąg w ul. Ujście</t>
  </si>
  <si>
    <t>Wodociąg w ul. Widawskiej</t>
  </si>
  <si>
    <t>Delegatura Łódź - Widzew</t>
  </si>
  <si>
    <t>Skanalizowanie ul. Byszewskiej</t>
  </si>
  <si>
    <t>Wodociag w ul. Widzewskiej</t>
  </si>
  <si>
    <t>Kultura i ochrona dziedzictwa narodowego</t>
  </si>
  <si>
    <t>Wydział Kultury i Ochrony Zabytków</t>
  </si>
  <si>
    <t>Galerie i biura wystaw artystycznych</t>
  </si>
  <si>
    <t>Biura Wystaw Artystycznych</t>
  </si>
  <si>
    <t>Muzea</t>
  </si>
  <si>
    <t>Centralne Muzeum Włókiennictwa</t>
  </si>
  <si>
    <t>Modernizacja obiektu</t>
  </si>
  <si>
    <t>Muzeum Kinematografii</t>
  </si>
  <si>
    <t>Ogrody botaniczne i zoologiczne</t>
  </si>
  <si>
    <t>Miejski Ogród Zoologiczny</t>
  </si>
  <si>
    <t>Stajnia dla zebr z wybiegami</t>
  </si>
  <si>
    <t>Ogród Botaniczny</t>
  </si>
  <si>
    <t>Renowacja ogrodzenia</t>
  </si>
  <si>
    <t>Kultura fizyczna i sport</t>
  </si>
  <si>
    <t>Budowa krytej pływalni na os. Teofilów</t>
  </si>
  <si>
    <t>2003 - 2004</t>
  </si>
  <si>
    <t>2001 - 2004</t>
  </si>
  <si>
    <t>2002 - 2004</t>
  </si>
  <si>
    <t>1998 - 2004</t>
  </si>
  <si>
    <t>2002 - 2005</t>
  </si>
  <si>
    <t>2002 - 2010</t>
  </si>
  <si>
    <t>2000 - 2004</t>
  </si>
  <si>
    <t>2000 - 2005</t>
  </si>
  <si>
    <t>1994 - 2004</t>
  </si>
  <si>
    <t>2001 - 2005</t>
  </si>
  <si>
    <t>1997 - 2003</t>
  </si>
  <si>
    <t>2001 - 2006</t>
  </si>
  <si>
    <t>1999 - 2004</t>
  </si>
  <si>
    <t>1995 - 2003</t>
  </si>
  <si>
    <t>1998 - 2003</t>
  </si>
  <si>
    <t>1999 - 2003</t>
  </si>
  <si>
    <t>2003 - 2007</t>
  </si>
  <si>
    <t>2001 - 2003</t>
  </si>
  <si>
    <t>2002 - 2003</t>
  </si>
  <si>
    <t>2003 - 2003</t>
  </si>
  <si>
    <t>2003 - 2005</t>
  </si>
  <si>
    <t>1986 - 2005</t>
  </si>
  <si>
    <t>1997 - 2005</t>
  </si>
  <si>
    <t>1996 - 2005</t>
  </si>
  <si>
    <t>1988 - 2009</t>
  </si>
  <si>
    <t>2000 - 2006</t>
  </si>
  <si>
    <t>2003 - 2008</t>
  </si>
  <si>
    <t>2003 - 2006</t>
  </si>
  <si>
    <t>1998 - 2006</t>
  </si>
  <si>
    <t>2000 - 2007</t>
  </si>
  <si>
    <t>2002 - 2006</t>
  </si>
  <si>
    <t>2001 - 2008</t>
  </si>
  <si>
    <t>020</t>
  </si>
  <si>
    <t>02001</t>
  </si>
  <si>
    <t>X</t>
  </si>
  <si>
    <t>IX</t>
  </si>
  <si>
    <t>VIII</t>
  </si>
  <si>
    <t>VII</t>
  </si>
  <si>
    <t>VI</t>
  </si>
  <si>
    <t>V</t>
  </si>
  <si>
    <t>IV</t>
  </si>
  <si>
    <t>III</t>
  </si>
  <si>
    <t>I</t>
  </si>
  <si>
    <t>II</t>
  </si>
  <si>
    <t>Budowa hali wielofunkcyjnej w Łodzi -  Al. Unii</t>
  </si>
  <si>
    <t xml:space="preserve">Ogrody botaniczne i zoologiczne oraz naturalne obszary i </t>
  </si>
  <si>
    <t>obiekty chronionej przyrody</t>
  </si>
  <si>
    <t>Przebudowa budynku Ośrodka Propagandy Sztuki w</t>
  </si>
  <si>
    <t>Parku Sienkiewicza</t>
  </si>
  <si>
    <t xml:space="preserve">Skanalizowanie ul. Emaliowej (Milionowa - Przybyszewskiego) </t>
  </si>
  <si>
    <t>(kontynuacja zadania z 2002 r. kod 2069241)</t>
  </si>
  <si>
    <t>Kanalizacja ogólnospławna w ul. Bankowej</t>
  </si>
  <si>
    <t>Uporządkowanie gospodarki wodno-ściekowej w górnej</t>
  </si>
  <si>
    <t>Skanalizowanie ul. Kosynierów Gdyńskich</t>
  </si>
  <si>
    <t>zlewni rzeki Sokołówki</t>
  </si>
  <si>
    <t xml:space="preserve">Skanalizowanie rejonu ograniczonego ulicami: Strykowska, </t>
  </si>
  <si>
    <t>Strzeleckiego, Wypoczynkowa, Ołowiana</t>
  </si>
  <si>
    <t>do Al. Włókniarzy</t>
  </si>
  <si>
    <t xml:space="preserve">Renaturyzacja rzeki Sokołówki etap I od ul. Zgierskiej </t>
  </si>
  <si>
    <t>Program obszarowy wod.- kan.  Zdrowie - Złotno</t>
  </si>
  <si>
    <t>Program obszarowy wod. - kan. Stoki - Sikawa</t>
  </si>
  <si>
    <t xml:space="preserve">Program obszarowy wod. - kan. Rokicie - Kurak - Zatorze  </t>
  </si>
  <si>
    <t>Etap I</t>
  </si>
  <si>
    <t>Program obszarowy wod. - kan.  Ruda Pabianicka 1</t>
  </si>
  <si>
    <t>Kanalizacja sanitarna w os. Mikołajew - etap I i II</t>
  </si>
  <si>
    <t>Doprowadzenie do właściwego stanu technicznego wodociągów</t>
  </si>
  <si>
    <t>na terenie Andrzejowa wraz z włączeniem do sieci miejskiej</t>
  </si>
  <si>
    <t xml:space="preserve">Budowa ujęcia wód podziemnych dla potrzeb wodociągu </t>
  </si>
  <si>
    <t>Sulejów-Łódź w Bronisławowie</t>
  </si>
  <si>
    <t>Budowa cmentarza komunalnego przy ul. Szczecińskiej</t>
  </si>
  <si>
    <t xml:space="preserve">Stacja przeładunkowa i sortownia odpadów komunalnych -  </t>
  </si>
  <si>
    <t>Lublinek zadanie 2</t>
  </si>
  <si>
    <t>Kompostownia odpadów roślinnych zadanie 2</t>
  </si>
  <si>
    <t>Budowa GOŚ ŁAM etap I zadanie 2, 3 i 3a</t>
  </si>
  <si>
    <t>Budowa kanalizacji sanitarnej w ul. Stare Złotno.</t>
  </si>
  <si>
    <t>posesji nr 14</t>
  </si>
  <si>
    <t xml:space="preserve">Wodociąg w ul. Wrześnieńskiej od ul. Wrocławskiej do </t>
  </si>
  <si>
    <t>Wodociąg w ul. Przelotnej i w ul. Próżnej</t>
  </si>
  <si>
    <t xml:space="preserve">Skanalizowanie ulic: Renesansowej. Barokowej, Romańskiej i </t>
  </si>
  <si>
    <t>Gotyckiej (kontynuacja zadania  z 2002 r. kod 2025741)</t>
  </si>
  <si>
    <t xml:space="preserve">Skanalizowanie ul. Kreciej, Skowrończej i Klasztornej z </t>
  </si>
  <si>
    <t xml:space="preserve">włączeniem do ul. Syrenki (kontynuacja zadania z 2002 r. </t>
  </si>
  <si>
    <t>Budowa kanału w ul. Przelotnej i ul. Próżnej</t>
  </si>
  <si>
    <t>Budowa kanału sanitarnego w ul. Ks. Brzóski</t>
  </si>
  <si>
    <t xml:space="preserve">Budowa kanału sanitarnego w ul. Korzennej od ul. </t>
  </si>
  <si>
    <t xml:space="preserve">Budowa kanału sanitarnego w ul. Glinianej od ul. Srebrnej do ul. </t>
  </si>
  <si>
    <t>Pojezierskiej (kontynuacja zadania z 2002 r. kod 2068171)</t>
  </si>
  <si>
    <t xml:space="preserve">Warszawskiej do ul. Admiralskiej (kontynuacja zadania z </t>
  </si>
  <si>
    <t xml:space="preserve">Budowa kanału sanitarnego w ul. Centralnej od ul. Roślinnej do </t>
  </si>
  <si>
    <t>ul. Warszawskiej (kontynuacja zadania z  2002 r. kod 2068191)</t>
  </si>
  <si>
    <t>Modernizacja budynku administracyjno-gospodarczego</t>
  </si>
  <si>
    <t xml:space="preserve">Powiększenie Parku im. A. Mickiewicza o teren przy </t>
  </si>
  <si>
    <t>ul. Zgierskiej 139</t>
  </si>
  <si>
    <t xml:space="preserve">Park Źródliska I - oświetlenie, Park Piłsudskiego - modernizacja </t>
  </si>
  <si>
    <t>alei i oświetlenia</t>
  </si>
  <si>
    <t xml:space="preserve">Modernizacja układu drogowego w Parku im. </t>
  </si>
  <si>
    <t>Ks. Poniatowskiego</t>
  </si>
  <si>
    <t>Modernizacja Palmiarni - Budynek w Parku Źródliska</t>
  </si>
  <si>
    <t>Rozbudowa Szkoły Podstawowej nr 202 - ul.</t>
  </si>
  <si>
    <t>Jugosłowiańska 2</t>
  </si>
  <si>
    <t>Rozbudowa i modernizacja systemu teleinformatycznego</t>
  </si>
  <si>
    <t>MAGISTRAT 2000</t>
  </si>
  <si>
    <t xml:space="preserve">Budowa zintegrowanego systemu informatycznego </t>
  </si>
  <si>
    <t>System Informacji o Terenie - Ewidencja Gruntów</t>
  </si>
  <si>
    <t>System Informacji o Terenie - Baza danych MODGiK</t>
  </si>
  <si>
    <t xml:space="preserve">Adaptacja i modernizacja budynków mieszkalnych - </t>
  </si>
  <si>
    <t>ul. Mielczarskiego 28/30</t>
  </si>
  <si>
    <t>Budownictwo komunalne - os. Olechów Północ</t>
  </si>
  <si>
    <t>os. Janów Zachód</t>
  </si>
  <si>
    <t xml:space="preserve">Uzbrojenie terenów pod budownictwo mieszkaniowe - </t>
  </si>
  <si>
    <t xml:space="preserve">Modernizacja układu drogowo - torowego w rejonie ulic: </t>
  </si>
  <si>
    <t>Nowomiejskiej, Zgierskiej, Wojska Polskiego</t>
  </si>
  <si>
    <t xml:space="preserve">Budowa ścieżek rowerowych (kontynuacja zadania z 2002 r. </t>
  </si>
  <si>
    <t>kod 2064131)</t>
  </si>
  <si>
    <t xml:space="preserve">Modernizacja ulic:  Limanowskiego - Aleksandrowska na odc. </t>
  </si>
  <si>
    <t xml:space="preserve">od. AL .Włókniarzy  do ul. Bielicowej  wraz z budową </t>
  </si>
  <si>
    <t xml:space="preserve">nowego północnego i remontem drogowego i tramwajowego </t>
  </si>
  <si>
    <t xml:space="preserve">Modernizacja ul. Zgierskiej odc. Al. Włókniarzy - gr. miasta </t>
  </si>
  <si>
    <t>wraz z budową ul. Świtezianki na odc. od ul. Zgierskiej</t>
  </si>
  <si>
    <t>do istniejącej jezdni asfaltowej</t>
  </si>
  <si>
    <t>ul. Hetmańskiej</t>
  </si>
  <si>
    <t xml:space="preserve">Modernizacja ul. Rokicińskiej na odc. ul. Augustów do </t>
  </si>
  <si>
    <t>ul. Leszczowa</t>
  </si>
  <si>
    <t xml:space="preserve">Modernizacja ul. Pabianickiej odc. Al. Włókniarzy - </t>
  </si>
  <si>
    <t>Rekreacyjne zagospodarowanie terenu na Rogach</t>
  </si>
  <si>
    <t>2</t>
  </si>
  <si>
    <t>Projektowana wartość zadania</t>
  </si>
  <si>
    <t>Nakłady planowane na 2003 r.</t>
  </si>
  <si>
    <t>z tego:</t>
  </si>
  <si>
    <t>dotacje z własnych funduszy</t>
  </si>
  <si>
    <t>inne</t>
  </si>
  <si>
    <t>z budżetu miasta</t>
  </si>
  <si>
    <t>Rok rozpoczęcia/ zakończenia</t>
  </si>
  <si>
    <t>Nazwa zadania inwestycyjnego</t>
  </si>
  <si>
    <t>Lp.</t>
  </si>
  <si>
    <t>Dział Rozdz.</t>
  </si>
  <si>
    <t>do Uchwały Nr VI/74/03</t>
  </si>
  <si>
    <t>Rady Miejskiej w Łodzi</t>
  </si>
  <si>
    <t>z dnia 15 stycznia 2003 r.</t>
  </si>
  <si>
    <t>Załącznik Nr 8</t>
  </si>
  <si>
    <t>Plan nakładów Wieloletniego Programu Inwestycyjnego w 2003 r.</t>
  </si>
  <si>
    <t>Zadania wieloletnie i jednoroczne.</t>
  </si>
  <si>
    <t>A. Inwestycje na realizację określonych zadań w roku budżetowym oraz na finansowanie kosztów realizacji inwestycji zakładów budżetowych</t>
  </si>
  <si>
    <t>w tym dotacje</t>
  </si>
  <si>
    <t>Ogółem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</si>
</sst>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">
    <font>
      <sz val="10"/>
      <name val="Arial CE"/>
      <family val="0"/>
    </font>
    <font>
      <b/>
      <sz val="10"/>
      <name val="Arial CE"/>
      <family val="2"/>
    </font>
    <font>
      <b/>
      <sz val="14"/>
      <name val="Arial CE"/>
      <family val="2"/>
    </font>
    <font>
      <b/>
      <i/>
      <sz val="10"/>
      <name val="Arial CE"/>
      <family val="2"/>
    </font>
    <font>
      <b/>
      <sz val="11"/>
      <name val="Arial CE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0" fillId="0" borderId="0" xfId="0" applyNumberFormat="1" applyAlignment="1">
      <alignment horizontal="right"/>
    </xf>
    <xf numFmtId="1" fontId="0" fillId="0" borderId="0" xfId="0" applyNumberFormat="1" applyAlignment="1">
      <alignment horizontal="center"/>
    </xf>
    <xf numFmtId="49" fontId="0" fillId="0" borderId="0" xfId="0" applyNumberForma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1" fontId="1" fillId="0" borderId="0" xfId="0" applyNumberFormat="1" applyFont="1" applyAlignment="1">
      <alignment horizontal="center"/>
    </xf>
    <xf numFmtId="3" fontId="1" fillId="0" borderId="0" xfId="0" applyNumberFormat="1" applyFont="1" applyAlignment="1">
      <alignment/>
    </xf>
    <xf numFmtId="3" fontId="1" fillId="0" borderId="0" xfId="0" applyNumberFormat="1" applyFont="1" applyAlignment="1">
      <alignment horizontal="right"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49" fontId="1" fillId="0" borderId="1" xfId="0" applyNumberFormat="1" applyFont="1" applyBorder="1" applyAlignment="1">
      <alignment horizontal="right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/>
    </xf>
    <xf numFmtId="1" fontId="1" fillId="0" borderId="1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 horizontal="right"/>
    </xf>
    <xf numFmtId="0" fontId="1" fillId="0" borderId="2" xfId="0" applyFont="1" applyBorder="1" applyAlignment="1">
      <alignment/>
    </xf>
    <xf numFmtId="49" fontId="1" fillId="0" borderId="2" xfId="0" applyNumberFormat="1" applyFont="1" applyBorder="1" applyAlignment="1">
      <alignment horizontal="right"/>
    </xf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/>
    </xf>
    <xf numFmtId="1" fontId="1" fillId="0" borderId="2" xfId="0" applyNumberFormat="1" applyFont="1" applyBorder="1" applyAlignment="1">
      <alignment horizontal="center"/>
    </xf>
    <xf numFmtId="3" fontId="1" fillId="0" borderId="2" xfId="0" applyNumberFormat="1" applyFont="1" applyBorder="1" applyAlignment="1">
      <alignment/>
    </xf>
    <xf numFmtId="3" fontId="1" fillId="0" borderId="2" xfId="0" applyNumberFormat="1" applyFont="1" applyBorder="1" applyAlignment="1">
      <alignment horizontal="right"/>
    </xf>
    <xf numFmtId="3" fontId="1" fillId="0" borderId="1" xfId="0" applyNumberFormat="1" applyFont="1" applyBorder="1" applyAlignment="1">
      <alignment horizontal="right" wrapText="1"/>
    </xf>
    <xf numFmtId="3" fontId="1" fillId="0" borderId="1" xfId="0" applyNumberFormat="1" applyFont="1" applyBorder="1" applyAlignment="1">
      <alignment wrapText="1"/>
    </xf>
    <xf numFmtId="3" fontId="1" fillId="0" borderId="1" xfId="0" applyNumberFormat="1" applyFont="1" applyBorder="1" applyAlignment="1">
      <alignment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1" fontId="1" fillId="0" borderId="0" xfId="0" applyNumberFormat="1" applyFont="1" applyBorder="1" applyAlignment="1">
      <alignment horizontal="center"/>
    </xf>
    <xf numFmtId="3" fontId="1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 horizontal="right"/>
    </xf>
    <xf numFmtId="0" fontId="1" fillId="0" borderId="0" xfId="0" applyFont="1" applyAlignment="1">
      <alignment horizontal="center"/>
    </xf>
    <xf numFmtId="3" fontId="1" fillId="0" borderId="3" xfId="0" applyNumberFormat="1" applyFont="1" applyBorder="1" applyAlignment="1">
      <alignment/>
    </xf>
    <xf numFmtId="3" fontId="0" fillId="0" borderId="3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0" fontId="1" fillId="0" borderId="2" xfId="0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3" fontId="1" fillId="0" borderId="2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1" fillId="0" borderId="3" xfId="0" applyNumberFormat="1" applyFont="1" applyBorder="1" applyAlignment="1">
      <alignment horizontal="center" vertical="center" wrapText="1"/>
    </xf>
    <xf numFmtId="3" fontId="1" fillId="0" borderId="3" xfId="0" applyNumberFormat="1" applyFont="1" applyBorder="1" applyAlignment="1">
      <alignment horizontal="left"/>
    </xf>
    <xf numFmtId="3" fontId="1" fillId="0" borderId="1" xfId="0" applyNumberFormat="1" applyFont="1" applyBorder="1" applyAlignment="1">
      <alignment horizontal="center" vertical="center" wrapText="1"/>
    </xf>
    <xf numFmtId="3" fontId="2" fillId="0" borderId="0" xfId="0" applyNumberFormat="1" applyFont="1" applyAlignment="1">
      <alignment/>
    </xf>
    <xf numFmtId="49" fontId="2" fillId="0" borderId="0" xfId="0" applyNumberFormat="1" applyFont="1" applyAlignment="1">
      <alignment horizontal="left"/>
    </xf>
    <xf numFmtId="0" fontId="1" fillId="0" borderId="3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wrapText="1"/>
    </xf>
    <xf numFmtId="3" fontId="1" fillId="0" borderId="3" xfId="0" applyNumberFormat="1" applyFont="1" applyBorder="1" applyAlignment="1">
      <alignment horizontal="center" vertical="top" wrapText="1"/>
    </xf>
    <xf numFmtId="3" fontId="1" fillId="0" borderId="1" xfId="0" applyNumberFormat="1" applyFont="1" applyBorder="1" applyAlignment="1">
      <alignment horizontal="center" vertical="top" wrapText="1"/>
    </xf>
    <xf numFmtId="3" fontId="1" fillId="0" borderId="3" xfId="0" applyNumberFormat="1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3" fontId="1" fillId="0" borderId="0" xfId="0" applyNumberFormat="1" applyFont="1" applyBorder="1" applyAlignment="1">
      <alignment horizontal="center" vertical="center" wrapText="1"/>
    </xf>
    <xf numFmtId="1" fontId="1" fillId="0" borderId="3" xfId="0" applyNumberFormat="1" applyFont="1" applyBorder="1" applyAlignment="1">
      <alignment horizontal="center" vertical="center" wrapText="1"/>
    </xf>
    <xf numFmtId="1" fontId="1" fillId="0" borderId="0" xfId="0" applyNumberFormat="1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left" wrapText="1"/>
    </xf>
    <xf numFmtId="3" fontId="1" fillId="0" borderId="0" xfId="0" applyNumberFormat="1" applyFont="1" applyBorder="1" applyAlignment="1">
      <alignment horizontal="right" vertical="top"/>
    </xf>
    <xf numFmtId="0" fontId="4" fillId="0" borderId="2" xfId="0" applyFont="1" applyBorder="1" applyAlignment="1">
      <alignment/>
    </xf>
    <xf numFmtId="49" fontId="4" fillId="0" borderId="2" xfId="0" applyNumberFormat="1" applyFont="1" applyBorder="1" applyAlignment="1">
      <alignment horizontal="right"/>
    </xf>
    <xf numFmtId="0" fontId="4" fillId="0" borderId="2" xfId="0" applyFont="1" applyBorder="1" applyAlignment="1">
      <alignment horizontal="left"/>
    </xf>
    <xf numFmtId="0" fontId="4" fillId="0" borderId="2" xfId="0" applyFont="1" applyBorder="1" applyAlignment="1">
      <alignment/>
    </xf>
    <xf numFmtId="1" fontId="4" fillId="0" borderId="2" xfId="0" applyNumberFormat="1" applyFont="1" applyBorder="1" applyAlignment="1">
      <alignment horizontal="center"/>
    </xf>
    <xf numFmtId="3" fontId="4" fillId="0" borderId="2" xfId="0" applyNumberFormat="1" applyFont="1" applyBorder="1" applyAlignment="1">
      <alignment/>
    </xf>
    <xf numFmtId="3" fontId="4" fillId="0" borderId="2" xfId="0" applyNumberFormat="1" applyFont="1" applyBorder="1" applyAlignment="1">
      <alignment horizontal="right"/>
    </xf>
    <xf numFmtId="0" fontId="4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6"/>
  <sheetViews>
    <sheetView showGridLines="0" tabSelected="1" workbookViewId="0" topLeftCell="A1">
      <selection activeCell="F1" sqref="F1"/>
    </sheetView>
  </sheetViews>
  <sheetFormatPr defaultColWidth="9.00390625" defaultRowHeight="12.75"/>
  <cols>
    <col min="1" max="1" width="4.00390625" style="0" bestFit="1" customWidth="1"/>
    <col min="2" max="2" width="7.00390625" style="6" customWidth="1"/>
    <col min="3" max="3" width="8.625" style="1" customWidth="1"/>
    <col min="4" max="4" width="52.625" style="2" customWidth="1"/>
    <col min="5" max="5" width="15.75390625" style="5" customWidth="1"/>
    <col min="6" max="6" width="13.25390625" style="3" customWidth="1"/>
    <col min="7" max="7" width="13.00390625" style="3" customWidth="1"/>
    <col min="8" max="8" width="13.00390625" style="4" customWidth="1"/>
    <col min="9" max="9" width="12.875" style="3" customWidth="1"/>
    <col min="10" max="10" width="10.875" style="3" customWidth="1"/>
  </cols>
  <sheetData>
    <row r="1" ht="18">
      <c r="G1" s="49" t="s">
        <v>212</v>
      </c>
    </row>
    <row r="2" ht="18">
      <c r="G2" s="49" t="s">
        <v>209</v>
      </c>
    </row>
    <row r="3" ht="18">
      <c r="G3" s="49" t="s">
        <v>210</v>
      </c>
    </row>
    <row r="4" ht="18">
      <c r="G4" s="49" t="s">
        <v>211</v>
      </c>
    </row>
    <row r="5" ht="18">
      <c r="G5" s="49"/>
    </row>
    <row r="6" spans="2:7" ht="18">
      <c r="B6" s="50" t="s">
        <v>213</v>
      </c>
      <c r="G6" s="49"/>
    </row>
    <row r="7" spans="2:7" ht="18">
      <c r="B7" s="50" t="s">
        <v>214</v>
      </c>
      <c r="G7" s="49"/>
    </row>
    <row r="8" ht="18">
      <c r="G8" s="49"/>
    </row>
    <row r="10" spans="1:10" ht="12.75">
      <c r="A10" s="51" t="s">
        <v>207</v>
      </c>
      <c r="B10" s="54" t="s">
        <v>208</v>
      </c>
      <c r="C10" s="51" t="s">
        <v>206</v>
      </c>
      <c r="D10" s="51"/>
      <c r="E10" s="63" t="s">
        <v>205</v>
      </c>
      <c r="F10" s="60" t="s">
        <v>199</v>
      </c>
      <c r="G10" s="60" t="s">
        <v>200</v>
      </c>
      <c r="H10" s="47" t="s">
        <v>201</v>
      </c>
      <c r="I10" s="39"/>
      <c r="J10" s="39"/>
    </row>
    <row r="11" spans="1:10" ht="16.5" customHeight="1">
      <c r="A11" s="52"/>
      <c r="B11" s="55"/>
      <c r="C11" s="52"/>
      <c r="D11" s="52"/>
      <c r="E11" s="64"/>
      <c r="F11" s="62"/>
      <c r="G11" s="62"/>
      <c r="H11" s="60" t="s">
        <v>204</v>
      </c>
      <c r="I11" s="58" t="s">
        <v>202</v>
      </c>
      <c r="J11" s="46" t="s">
        <v>203</v>
      </c>
    </row>
    <row r="12" spans="1:10" ht="24" customHeight="1">
      <c r="A12" s="53"/>
      <c r="B12" s="56"/>
      <c r="C12" s="53"/>
      <c r="D12" s="53"/>
      <c r="E12" s="65"/>
      <c r="F12" s="61"/>
      <c r="G12" s="61"/>
      <c r="H12" s="61"/>
      <c r="I12" s="59"/>
      <c r="J12" s="48"/>
    </row>
    <row r="13" spans="1:10" s="38" customFormat="1" ht="12.75">
      <c r="A13" s="42">
        <v>1</v>
      </c>
      <c r="B13" s="43" t="s">
        <v>198</v>
      </c>
      <c r="C13" s="42"/>
      <c r="D13" s="42">
        <v>3</v>
      </c>
      <c r="E13" s="25">
        <v>4</v>
      </c>
      <c r="F13" s="44">
        <v>5</v>
      </c>
      <c r="G13" s="44">
        <v>6</v>
      </c>
      <c r="H13" s="45">
        <v>7</v>
      </c>
      <c r="I13" s="45">
        <v>8</v>
      </c>
      <c r="J13" s="45">
        <v>9</v>
      </c>
    </row>
    <row r="14" spans="1:10" s="38" customFormat="1" ht="12.75">
      <c r="A14" s="66"/>
      <c r="B14" s="67"/>
      <c r="C14" s="66"/>
      <c r="D14" s="66"/>
      <c r="E14" s="35"/>
      <c r="F14" s="68"/>
      <c r="G14" s="68"/>
      <c r="H14" s="68"/>
      <c r="I14" s="68"/>
      <c r="J14" s="68"/>
    </row>
    <row r="15" spans="1:10" s="38" customFormat="1" ht="27.75" customHeight="1">
      <c r="A15" s="69" t="s">
        <v>215</v>
      </c>
      <c r="B15" s="69"/>
      <c r="C15" s="69"/>
      <c r="D15" s="69"/>
      <c r="E15" s="69"/>
      <c r="F15" s="68"/>
      <c r="G15" s="70">
        <v>175874869</v>
      </c>
      <c r="H15" s="70">
        <v>173816869</v>
      </c>
      <c r="I15" s="70">
        <v>2058000</v>
      </c>
      <c r="J15" s="37">
        <v>0</v>
      </c>
    </row>
    <row r="16" spans="1:10" s="38" customFormat="1" ht="12.75">
      <c r="A16" s="66"/>
      <c r="B16" s="67"/>
      <c r="C16" s="66"/>
      <c r="D16" s="66"/>
      <c r="E16" s="35" t="s">
        <v>216</v>
      </c>
      <c r="F16" s="68"/>
      <c r="G16" s="37">
        <v>5598800</v>
      </c>
      <c r="H16" s="37">
        <v>5598800</v>
      </c>
      <c r="I16" s="37">
        <v>0</v>
      </c>
      <c r="J16" s="37">
        <v>0</v>
      </c>
    </row>
    <row r="18" spans="1:10" s="13" customFormat="1" ht="12.75">
      <c r="A18" s="14" t="s">
        <v>115</v>
      </c>
      <c r="B18" s="15" t="s">
        <v>105</v>
      </c>
      <c r="C18" s="16" t="s">
        <v>0</v>
      </c>
      <c r="D18" s="17"/>
      <c r="E18" s="18"/>
      <c r="F18" s="19"/>
      <c r="G18" s="36">
        <f>SUM(H18:J18)</f>
        <v>60000</v>
      </c>
      <c r="H18" s="20">
        <v>50000</v>
      </c>
      <c r="I18" s="19">
        <v>10000</v>
      </c>
      <c r="J18" s="19">
        <v>0</v>
      </c>
    </row>
    <row r="19" spans="1:10" s="13" customFormat="1" ht="12.75">
      <c r="A19" s="21">
        <v>1</v>
      </c>
      <c r="B19" s="22"/>
      <c r="C19" s="23" t="s">
        <v>1</v>
      </c>
      <c r="D19" s="24"/>
      <c r="E19" s="25"/>
      <c r="F19" s="26"/>
      <c r="G19" s="26">
        <f aca="true" t="shared" si="0" ref="G19:G82">SUM(H19:J19)</f>
        <v>60000</v>
      </c>
      <c r="H19" s="27">
        <v>50000</v>
      </c>
      <c r="I19" s="26">
        <v>10000</v>
      </c>
      <c r="J19" s="26">
        <v>0</v>
      </c>
    </row>
    <row r="20" spans="2:10" s="13" customFormat="1" ht="12.75">
      <c r="B20" s="22" t="s">
        <v>106</v>
      </c>
      <c r="C20" s="23" t="s">
        <v>2</v>
      </c>
      <c r="D20" s="24"/>
      <c r="E20" s="25"/>
      <c r="F20" s="26"/>
      <c r="G20" s="26">
        <f t="shared" si="0"/>
        <v>60000</v>
      </c>
      <c r="H20" s="27">
        <v>50000</v>
      </c>
      <c r="I20" s="26">
        <v>10000</v>
      </c>
      <c r="J20" s="26">
        <v>0</v>
      </c>
    </row>
    <row r="21" spans="2:10" s="13" customFormat="1" ht="12.75">
      <c r="B21" s="7"/>
      <c r="C21" s="8" t="s">
        <v>3</v>
      </c>
      <c r="D21" s="9"/>
      <c r="E21" s="10"/>
      <c r="F21" s="11"/>
      <c r="G21" s="36">
        <f t="shared" si="0"/>
        <v>60000</v>
      </c>
      <c r="H21" s="12">
        <v>50000</v>
      </c>
      <c r="I21" s="11">
        <v>10000</v>
      </c>
      <c r="J21" s="11">
        <v>0</v>
      </c>
    </row>
    <row r="22" spans="2:10" s="13" customFormat="1" ht="12.75">
      <c r="B22" s="7"/>
      <c r="C22" s="16" t="s">
        <v>4</v>
      </c>
      <c r="D22" s="17"/>
      <c r="E22" s="18"/>
      <c r="F22" s="19"/>
      <c r="G22" s="36">
        <f t="shared" si="0"/>
        <v>60000</v>
      </c>
      <c r="H22" s="20">
        <v>50000</v>
      </c>
      <c r="I22" s="19">
        <v>10000</v>
      </c>
      <c r="J22" s="19">
        <v>0</v>
      </c>
    </row>
    <row r="23" spans="3:10" ht="12.75">
      <c r="C23" s="1">
        <v>2022631</v>
      </c>
      <c r="D23" s="2" t="s">
        <v>197</v>
      </c>
      <c r="E23" s="5" t="s">
        <v>73</v>
      </c>
      <c r="F23" s="3">
        <v>120000</v>
      </c>
      <c r="G23" s="40">
        <f t="shared" si="0"/>
        <v>60000</v>
      </c>
      <c r="H23" s="4">
        <v>50000</v>
      </c>
      <c r="I23" s="3">
        <v>10000</v>
      </c>
      <c r="J23" s="3">
        <v>0</v>
      </c>
    </row>
    <row r="24" spans="1:10" s="13" customFormat="1" ht="12.75">
      <c r="A24" s="14" t="s">
        <v>116</v>
      </c>
      <c r="B24" s="15">
        <v>600</v>
      </c>
      <c r="C24" s="16" t="s">
        <v>5</v>
      </c>
      <c r="D24" s="17"/>
      <c r="E24" s="18"/>
      <c r="F24" s="19"/>
      <c r="G24" s="36">
        <f t="shared" si="0"/>
        <v>57294000</v>
      </c>
      <c r="H24" s="20">
        <v>57294000</v>
      </c>
      <c r="I24" s="19">
        <v>0</v>
      </c>
      <c r="J24" s="19">
        <v>0</v>
      </c>
    </row>
    <row r="25" spans="1:10" s="13" customFormat="1" ht="12.75">
      <c r="A25" s="21">
        <v>1</v>
      </c>
      <c r="B25" s="22"/>
      <c r="C25" s="23" t="s">
        <v>6</v>
      </c>
      <c r="D25" s="24"/>
      <c r="E25" s="25"/>
      <c r="F25" s="26"/>
      <c r="G25" s="26">
        <f t="shared" si="0"/>
        <v>57294000</v>
      </c>
      <c r="H25" s="27">
        <v>57294000</v>
      </c>
      <c r="I25" s="26">
        <v>0</v>
      </c>
      <c r="J25" s="26">
        <v>0</v>
      </c>
    </row>
    <row r="26" spans="2:10" s="13" customFormat="1" ht="26.25" customHeight="1">
      <c r="B26" s="22">
        <v>60015</v>
      </c>
      <c r="C26" s="57" t="s">
        <v>10</v>
      </c>
      <c r="D26" s="57"/>
      <c r="E26" s="25"/>
      <c r="F26" s="26"/>
      <c r="G26" s="36">
        <f t="shared" si="0"/>
        <v>46000000</v>
      </c>
      <c r="H26" s="27">
        <v>46000000</v>
      </c>
      <c r="I26" s="26">
        <v>0</v>
      </c>
      <c r="J26" s="26">
        <v>0</v>
      </c>
    </row>
    <row r="27" spans="2:10" s="13" customFormat="1" ht="12.75">
      <c r="B27" s="7"/>
      <c r="C27" s="9" t="s">
        <v>6</v>
      </c>
      <c r="D27" s="9"/>
      <c r="E27" s="10"/>
      <c r="F27" s="11"/>
      <c r="G27" s="39">
        <f t="shared" si="0"/>
        <v>46000000</v>
      </c>
      <c r="H27" s="12">
        <v>46000000</v>
      </c>
      <c r="I27" s="11">
        <v>0</v>
      </c>
      <c r="J27" s="11">
        <v>0</v>
      </c>
    </row>
    <row r="28" spans="2:10" s="13" customFormat="1" ht="12.75">
      <c r="B28" s="7"/>
      <c r="C28" s="17" t="s">
        <v>7</v>
      </c>
      <c r="D28" s="17"/>
      <c r="E28" s="18"/>
      <c r="F28" s="19"/>
      <c r="G28" s="36">
        <f t="shared" si="0"/>
        <v>46000000</v>
      </c>
      <c r="H28" s="20">
        <v>46000000</v>
      </c>
      <c r="I28" s="19">
        <v>0</v>
      </c>
      <c r="J28" s="19">
        <v>0</v>
      </c>
    </row>
    <row r="29" spans="3:10" ht="12.75">
      <c r="C29" s="1">
        <v>2063792</v>
      </c>
      <c r="D29" s="2" t="s">
        <v>196</v>
      </c>
      <c r="E29" s="5" t="s">
        <v>74</v>
      </c>
      <c r="F29" s="3">
        <v>32067077</v>
      </c>
      <c r="G29" s="40">
        <f t="shared" si="0"/>
        <v>12000000</v>
      </c>
      <c r="H29" s="4">
        <v>12000000</v>
      </c>
      <c r="I29" s="3">
        <v>0</v>
      </c>
      <c r="J29" s="3">
        <v>0</v>
      </c>
    </row>
    <row r="30" spans="4:7" ht="12.75">
      <c r="D30" s="1" t="s">
        <v>195</v>
      </c>
      <c r="G30" s="41"/>
    </row>
    <row r="31" spans="3:10" ht="12.75">
      <c r="C31" s="1">
        <v>2064072</v>
      </c>
      <c r="D31" s="2" t="s">
        <v>194</v>
      </c>
      <c r="E31" s="5" t="s">
        <v>75</v>
      </c>
      <c r="F31" s="3">
        <v>35023670</v>
      </c>
      <c r="G31" s="41">
        <f t="shared" si="0"/>
        <v>4000000</v>
      </c>
      <c r="H31" s="4">
        <v>4000000</v>
      </c>
      <c r="I31" s="3">
        <v>0</v>
      </c>
      <c r="J31" s="3">
        <v>0</v>
      </c>
    </row>
    <row r="32" spans="4:7" ht="12.75">
      <c r="D32" s="1" t="s">
        <v>193</v>
      </c>
      <c r="G32" s="41"/>
    </row>
    <row r="33" spans="3:10" ht="12.75">
      <c r="C33" s="1">
        <v>2064052</v>
      </c>
      <c r="D33" s="2" t="s">
        <v>190</v>
      </c>
      <c r="E33" s="5" t="s">
        <v>76</v>
      </c>
      <c r="F33" s="3">
        <v>50456870</v>
      </c>
      <c r="G33" s="41">
        <f t="shared" si="0"/>
        <v>10000000</v>
      </c>
      <c r="H33" s="4">
        <v>10000000</v>
      </c>
      <c r="I33" s="3">
        <v>0</v>
      </c>
      <c r="J33" s="3">
        <v>0</v>
      </c>
    </row>
    <row r="34" spans="4:7" ht="12.75">
      <c r="D34" s="1" t="s">
        <v>191</v>
      </c>
      <c r="G34" s="41"/>
    </row>
    <row r="35" spans="4:7" ht="12.75">
      <c r="D35" s="1" t="s">
        <v>192</v>
      </c>
      <c r="G35" s="41"/>
    </row>
    <row r="36" spans="3:10" ht="12.75">
      <c r="C36" s="1">
        <v>2064062</v>
      </c>
      <c r="D36" s="2" t="s">
        <v>187</v>
      </c>
      <c r="E36" s="5" t="s">
        <v>77</v>
      </c>
      <c r="F36" s="3">
        <v>52000000</v>
      </c>
      <c r="G36" s="41">
        <f t="shared" si="0"/>
        <v>20000000</v>
      </c>
      <c r="H36" s="4">
        <v>20000000</v>
      </c>
      <c r="I36" s="3">
        <v>0</v>
      </c>
      <c r="J36" s="3">
        <v>0</v>
      </c>
    </row>
    <row r="37" spans="4:7" ht="12.75">
      <c r="D37" s="1" t="s">
        <v>188</v>
      </c>
      <c r="G37" s="41"/>
    </row>
    <row r="38" spans="4:7" ht="12.75">
      <c r="D38" s="1" t="s">
        <v>189</v>
      </c>
      <c r="G38" s="41"/>
    </row>
    <row r="39" spans="4:7" ht="12.75">
      <c r="D39" s="1" t="s">
        <v>8</v>
      </c>
      <c r="G39" s="41"/>
    </row>
    <row r="40" spans="2:10" s="13" customFormat="1" ht="12.75">
      <c r="B40" s="15">
        <v>60016</v>
      </c>
      <c r="C40" s="16" t="s">
        <v>9</v>
      </c>
      <c r="D40" s="17"/>
      <c r="E40" s="18"/>
      <c r="F40" s="19"/>
      <c r="G40" s="36">
        <f t="shared" si="0"/>
        <v>11294000</v>
      </c>
      <c r="H40" s="28">
        <v>11294000</v>
      </c>
      <c r="I40" s="19">
        <v>0</v>
      </c>
      <c r="J40" s="19">
        <v>0</v>
      </c>
    </row>
    <row r="41" spans="2:10" s="13" customFormat="1" ht="12.75">
      <c r="B41" s="7"/>
      <c r="C41" s="9" t="s">
        <v>6</v>
      </c>
      <c r="D41" s="9"/>
      <c r="E41" s="10"/>
      <c r="F41" s="11"/>
      <c r="G41" s="39">
        <f t="shared" si="0"/>
        <v>11294000</v>
      </c>
      <c r="H41" s="12">
        <v>11294000</v>
      </c>
      <c r="I41" s="11">
        <v>0</v>
      </c>
      <c r="J41" s="11">
        <v>0</v>
      </c>
    </row>
    <row r="42" spans="2:10" s="13" customFormat="1" ht="12.75">
      <c r="B42" s="7"/>
      <c r="C42" s="17" t="s">
        <v>4</v>
      </c>
      <c r="D42" s="17"/>
      <c r="E42" s="18"/>
      <c r="F42" s="19"/>
      <c r="G42" s="19">
        <f t="shared" si="0"/>
        <v>11294000</v>
      </c>
      <c r="H42" s="20">
        <v>11294000</v>
      </c>
      <c r="I42" s="29">
        <v>0</v>
      </c>
      <c r="J42" s="19">
        <v>0</v>
      </c>
    </row>
    <row r="43" spans="3:10" ht="12.75">
      <c r="C43" s="1">
        <v>2064551</v>
      </c>
      <c r="D43" s="2" t="s">
        <v>185</v>
      </c>
      <c r="E43" s="5" t="s">
        <v>78</v>
      </c>
      <c r="F43" s="3">
        <v>10000000</v>
      </c>
      <c r="G43" s="41">
        <f t="shared" si="0"/>
        <v>494000</v>
      </c>
      <c r="H43" s="4">
        <v>494000</v>
      </c>
      <c r="I43" s="3">
        <v>0</v>
      </c>
      <c r="J43" s="3">
        <v>0</v>
      </c>
    </row>
    <row r="44" spans="4:7" ht="12.75">
      <c r="D44" s="1" t="s">
        <v>186</v>
      </c>
      <c r="G44" s="41"/>
    </row>
    <row r="45" spans="3:10" ht="12.75">
      <c r="C45" s="1">
        <v>2063841</v>
      </c>
      <c r="D45" s="2" t="s">
        <v>183</v>
      </c>
      <c r="E45" s="5" t="s">
        <v>79</v>
      </c>
      <c r="F45" s="3">
        <v>51588483</v>
      </c>
      <c r="G45" s="41">
        <f t="shared" si="0"/>
        <v>10800000</v>
      </c>
      <c r="H45" s="4">
        <v>10800000</v>
      </c>
      <c r="I45" s="3">
        <v>0</v>
      </c>
      <c r="J45" s="3">
        <v>0</v>
      </c>
    </row>
    <row r="46" spans="4:7" ht="12.75">
      <c r="D46" s="1" t="s">
        <v>184</v>
      </c>
      <c r="G46" s="41"/>
    </row>
    <row r="47" spans="1:10" s="13" customFormat="1" ht="12.75">
      <c r="A47" s="14" t="s">
        <v>114</v>
      </c>
      <c r="B47" s="15">
        <v>700</v>
      </c>
      <c r="C47" s="16" t="s">
        <v>11</v>
      </c>
      <c r="D47" s="17"/>
      <c r="E47" s="18"/>
      <c r="F47" s="19"/>
      <c r="G47" s="36">
        <f t="shared" si="0"/>
        <v>20028141</v>
      </c>
      <c r="H47" s="28">
        <v>20028141</v>
      </c>
      <c r="I47" s="19">
        <v>0</v>
      </c>
      <c r="J47" s="19">
        <v>0</v>
      </c>
    </row>
    <row r="48" spans="1:10" s="13" customFormat="1" ht="12.75">
      <c r="A48" s="14">
        <v>1</v>
      </c>
      <c r="B48" s="15"/>
      <c r="C48" s="17" t="s">
        <v>12</v>
      </c>
      <c r="D48" s="17"/>
      <c r="E48" s="18"/>
      <c r="F48" s="19"/>
      <c r="G48" s="26">
        <f t="shared" si="0"/>
        <v>20028141</v>
      </c>
      <c r="H48" s="20">
        <v>20028141</v>
      </c>
      <c r="I48" s="19">
        <v>0</v>
      </c>
      <c r="J48" s="19">
        <v>0</v>
      </c>
    </row>
    <row r="49" spans="2:10" s="13" customFormat="1" ht="12.75">
      <c r="B49" s="15">
        <v>70095</v>
      </c>
      <c r="C49" s="16" t="s">
        <v>13</v>
      </c>
      <c r="D49" s="17"/>
      <c r="E49" s="18"/>
      <c r="F49" s="19"/>
      <c r="G49" s="26">
        <f t="shared" si="0"/>
        <v>20028141</v>
      </c>
      <c r="H49" s="28">
        <v>20028141</v>
      </c>
      <c r="I49" s="19">
        <v>0</v>
      </c>
      <c r="J49" s="19">
        <v>0</v>
      </c>
    </row>
    <row r="50" spans="2:10" s="13" customFormat="1" ht="12.75">
      <c r="B50" s="7"/>
      <c r="C50" s="9" t="s">
        <v>12</v>
      </c>
      <c r="D50" s="9"/>
      <c r="E50" s="10"/>
      <c r="F50" s="11"/>
      <c r="G50" s="36">
        <f t="shared" si="0"/>
        <v>20028141</v>
      </c>
      <c r="H50" s="12">
        <v>20028141</v>
      </c>
      <c r="I50" s="11">
        <v>0</v>
      </c>
      <c r="J50" s="11">
        <v>0</v>
      </c>
    </row>
    <row r="51" spans="2:10" s="13" customFormat="1" ht="12.75">
      <c r="B51" s="7"/>
      <c r="C51" s="17" t="s">
        <v>4</v>
      </c>
      <c r="D51" s="17"/>
      <c r="E51" s="18"/>
      <c r="F51" s="19"/>
      <c r="G51" s="19">
        <f t="shared" si="0"/>
        <v>20028141</v>
      </c>
      <c r="H51" s="20">
        <v>20028141</v>
      </c>
      <c r="I51" s="29">
        <v>0</v>
      </c>
      <c r="J51" s="19">
        <v>0</v>
      </c>
    </row>
    <row r="52" spans="3:10" ht="12.75">
      <c r="C52" s="1">
        <v>2053011</v>
      </c>
      <c r="D52" s="2" t="s">
        <v>178</v>
      </c>
      <c r="E52" s="5" t="s">
        <v>74</v>
      </c>
      <c r="F52" s="3">
        <v>6687054</v>
      </c>
      <c r="G52" s="41">
        <f t="shared" si="0"/>
        <v>3712041</v>
      </c>
      <c r="H52" s="4">
        <v>3712041</v>
      </c>
      <c r="I52" s="3">
        <v>0</v>
      </c>
      <c r="J52" s="3">
        <v>0</v>
      </c>
    </row>
    <row r="53" spans="4:7" ht="12.75">
      <c r="D53" s="1" t="s">
        <v>179</v>
      </c>
      <c r="G53" s="41"/>
    </row>
    <row r="54" spans="3:10" ht="12.75">
      <c r="C54" s="1">
        <v>2047131</v>
      </c>
      <c r="D54" s="2" t="s">
        <v>180</v>
      </c>
      <c r="E54" s="5" t="s">
        <v>80</v>
      </c>
      <c r="F54" s="3">
        <v>70000000</v>
      </c>
      <c r="G54" s="41">
        <f t="shared" si="0"/>
        <v>15116100</v>
      </c>
      <c r="H54" s="4">
        <v>15116100</v>
      </c>
      <c r="I54" s="3">
        <v>0</v>
      </c>
      <c r="J54" s="3">
        <v>0</v>
      </c>
    </row>
    <row r="55" spans="3:10" ht="12.75">
      <c r="C55" s="1">
        <v>2049561</v>
      </c>
      <c r="D55" s="2" t="s">
        <v>182</v>
      </c>
      <c r="E55" s="5" t="s">
        <v>81</v>
      </c>
      <c r="F55" s="3">
        <v>17000000</v>
      </c>
      <c r="G55" s="41">
        <f t="shared" si="0"/>
        <v>500000</v>
      </c>
      <c r="H55" s="4">
        <v>500000</v>
      </c>
      <c r="I55" s="3">
        <v>0</v>
      </c>
      <c r="J55" s="3">
        <v>0</v>
      </c>
    </row>
    <row r="56" spans="4:7" ht="12.75">
      <c r="D56" s="1" t="s">
        <v>181</v>
      </c>
      <c r="G56" s="41"/>
    </row>
    <row r="57" spans="3:10" ht="12.75">
      <c r="C57" s="1">
        <v>2047181</v>
      </c>
      <c r="D57" s="2" t="s">
        <v>14</v>
      </c>
      <c r="E57" s="5" t="s">
        <v>76</v>
      </c>
      <c r="F57" s="3">
        <v>4346000</v>
      </c>
      <c r="G57" s="41">
        <f t="shared" si="0"/>
        <v>700000</v>
      </c>
      <c r="H57" s="4">
        <v>700000</v>
      </c>
      <c r="I57" s="3">
        <v>0</v>
      </c>
      <c r="J57" s="3">
        <v>0</v>
      </c>
    </row>
    <row r="58" spans="4:7" ht="12.75">
      <c r="D58" s="1" t="s">
        <v>15</v>
      </c>
      <c r="G58" s="41"/>
    </row>
    <row r="59" spans="1:10" s="13" customFormat="1" ht="12.75">
      <c r="A59" s="14" t="s">
        <v>113</v>
      </c>
      <c r="B59" s="15">
        <v>710</v>
      </c>
      <c r="C59" s="16" t="s">
        <v>16</v>
      </c>
      <c r="D59" s="17"/>
      <c r="E59" s="18"/>
      <c r="F59" s="19"/>
      <c r="G59" s="19">
        <f t="shared" si="0"/>
        <v>8160000</v>
      </c>
      <c r="H59" s="28">
        <v>8160000</v>
      </c>
      <c r="I59" s="19">
        <v>0</v>
      </c>
      <c r="J59" s="19">
        <v>0</v>
      </c>
    </row>
    <row r="60" spans="1:10" s="13" customFormat="1" ht="12.75">
      <c r="A60" s="21">
        <v>1</v>
      </c>
      <c r="B60" s="22"/>
      <c r="C60" s="24" t="s">
        <v>17</v>
      </c>
      <c r="D60" s="24"/>
      <c r="E60" s="25"/>
      <c r="F60" s="26"/>
      <c r="G60" s="26">
        <f t="shared" si="0"/>
        <v>8160000</v>
      </c>
      <c r="H60" s="27">
        <v>8160000</v>
      </c>
      <c r="I60" s="26">
        <v>0</v>
      </c>
      <c r="J60" s="26">
        <v>0</v>
      </c>
    </row>
    <row r="61" spans="2:10" s="13" customFormat="1" ht="12.75">
      <c r="B61" s="15">
        <v>71012</v>
      </c>
      <c r="C61" s="16" t="s">
        <v>18</v>
      </c>
      <c r="D61" s="17"/>
      <c r="E61" s="18"/>
      <c r="F61" s="19"/>
      <c r="G61" s="26">
        <f t="shared" si="0"/>
        <v>8160000</v>
      </c>
      <c r="H61" s="28">
        <v>8160000</v>
      </c>
      <c r="I61" s="19">
        <v>0</v>
      </c>
      <c r="J61" s="19">
        <v>0</v>
      </c>
    </row>
    <row r="62" spans="2:10" s="13" customFormat="1" ht="12.75">
      <c r="B62" s="7"/>
      <c r="C62" s="9" t="s">
        <v>19</v>
      </c>
      <c r="D62" s="9"/>
      <c r="E62" s="10"/>
      <c r="F62" s="11"/>
      <c r="G62" s="36">
        <f t="shared" si="0"/>
        <v>8160000</v>
      </c>
      <c r="H62" s="12">
        <v>8160000</v>
      </c>
      <c r="I62" s="11">
        <v>0</v>
      </c>
      <c r="J62" s="11">
        <v>0</v>
      </c>
    </row>
    <row r="63" spans="2:10" s="13" customFormat="1" ht="12.75">
      <c r="B63" s="7"/>
      <c r="C63" s="17" t="s">
        <v>4</v>
      </c>
      <c r="D63" s="17"/>
      <c r="E63" s="18"/>
      <c r="F63" s="19"/>
      <c r="G63" s="19">
        <f t="shared" si="0"/>
        <v>8160000</v>
      </c>
      <c r="H63" s="20">
        <v>8160000</v>
      </c>
      <c r="I63" s="29">
        <v>0</v>
      </c>
      <c r="J63" s="19">
        <v>0</v>
      </c>
    </row>
    <row r="64" spans="3:10" ht="12.75">
      <c r="C64" s="1">
        <v>2033841</v>
      </c>
      <c r="D64" s="2" t="s">
        <v>177</v>
      </c>
      <c r="E64" s="5" t="s">
        <v>73</v>
      </c>
      <c r="F64" s="3">
        <v>900000</v>
      </c>
      <c r="G64" s="41">
        <f t="shared" si="0"/>
        <v>300000</v>
      </c>
      <c r="H64" s="4">
        <v>300000</v>
      </c>
      <c r="I64" s="3">
        <v>0</v>
      </c>
      <c r="J64" s="3">
        <v>0</v>
      </c>
    </row>
    <row r="65" spans="3:10" ht="12.75">
      <c r="C65" s="1">
        <v>2033551</v>
      </c>
      <c r="D65" s="2" t="s">
        <v>176</v>
      </c>
      <c r="E65" s="5" t="s">
        <v>82</v>
      </c>
      <c r="F65" s="3">
        <v>70000000</v>
      </c>
      <c r="G65" s="41">
        <f t="shared" si="0"/>
        <v>7860000</v>
      </c>
      <c r="H65" s="4">
        <v>7860000</v>
      </c>
      <c r="I65" s="3">
        <v>0</v>
      </c>
      <c r="J65" s="3">
        <v>0</v>
      </c>
    </row>
    <row r="66" spans="1:10" s="13" customFormat="1" ht="12.75">
      <c r="A66" s="14" t="s">
        <v>112</v>
      </c>
      <c r="B66" s="15">
        <v>750</v>
      </c>
      <c r="C66" s="16" t="s">
        <v>20</v>
      </c>
      <c r="D66" s="17"/>
      <c r="E66" s="18"/>
      <c r="F66" s="19"/>
      <c r="G66" s="19">
        <f t="shared" si="0"/>
        <v>2325600</v>
      </c>
      <c r="H66" s="28">
        <v>2325600</v>
      </c>
      <c r="I66" s="19">
        <v>0</v>
      </c>
      <c r="J66" s="19">
        <v>0</v>
      </c>
    </row>
    <row r="67" spans="1:10" s="13" customFormat="1" ht="12.75">
      <c r="A67" s="14">
        <v>1</v>
      </c>
      <c r="B67" s="15"/>
      <c r="C67" s="17" t="s">
        <v>21</v>
      </c>
      <c r="D67" s="17"/>
      <c r="E67" s="18"/>
      <c r="F67" s="19"/>
      <c r="G67" s="26">
        <f t="shared" si="0"/>
        <v>2325600</v>
      </c>
      <c r="H67" s="20">
        <v>2325600</v>
      </c>
      <c r="I67" s="19">
        <v>0</v>
      </c>
      <c r="J67" s="19">
        <v>0</v>
      </c>
    </row>
    <row r="68" spans="2:10" s="13" customFormat="1" ht="12.75">
      <c r="B68" s="15">
        <v>75023</v>
      </c>
      <c r="C68" s="16" t="s">
        <v>22</v>
      </c>
      <c r="D68" s="17"/>
      <c r="E68" s="18"/>
      <c r="F68" s="19"/>
      <c r="G68" s="26">
        <f t="shared" si="0"/>
        <v>2325600</v>
      </c>
      <c r="H68" s="20">
        <v>2325600</v>
      </c>
      <c r="I68" s="19">
        <v>0</v>
      </c>
      <c r="J68" s="19">
        <v>0</v>
      </c>
    </row>
    <row r="69" spans="2:10" s="13" customFormat="1" ht="12.75">
      <c r="B69" s="7"/>
      <c r="C69" s="9" t="s">
        <v>21</v>
      </c>
      <c r="D69" s="9"/>
      <c r="E69" s="10"/>
      <c r="F69" s="11"/>
      <c r="G69" s="36">
        <f t="shared" si="0"/>
        <v>2325600</v>
      </c>
      <c r="H69" s="12">
        <v>2325600</v>
      </c>
      <c r="I69" s="11">
        <v>0</v>
      </c>
      <c r="J69" s="11">
        <v>0</v>
      </c>
    </row>
    <row r="70" spans="2:10" s="13" customFormat="1" ht="12.75">
      <c r="B70" s="7"/>
      <c r="C70" s="14" t="s">
        <v>4</v>
      </c>
      <c r="D70" s="17"/>
      <c r="E70" s="18"/>
      <c r="F70" s="19"/>
      <c r="G70" s="19">
        <f t="shared" si="0"/>
        <v>2325600</v>
      </c>
      <c r="H70" s="20">
        <v>2325600</v>
      </c>
      <c r="I70" s="30">
        <v>0</v>
      </c>
      <c r="J70" s="19">
        <v>0</v>
      </c>
    </row>
    <row r="71" spans="3:10" ht="12.75">
      <c r="C71" s="1">
        <v>2000881</v>
      </c>
      <c r="D71" s="2" t="s">
        <v>175</v>
      </c>
      <c r="E71" s="5" t="s">
        <v>83</v>
      </c>
      <c r="F71" s="3">
        <v>16249000</v>
      </c>
      <c r="G71" s="41">
        <f t="shared" si="0"/>
        <v>895900</v>
      </c>
      <c r="H71" s="4">
        <v>895900</v>
      </c>
      <c r="I71" s="3">
        <v>0</v>
      </c>
      <c r="J71" s="3">
        <v>0</v>
      </c>
    </row>
    <row r="72" spans="4:7" ht="12.75">
      <c r="D72" s="1" t="s">
        <v>174</v>
      </c>
      <c r="G72" s="41"/>
    </row>
    <row r="73" spans="3:10" ht="12.75">
      <c r="C73" s="1">
        <v>2032001</v>
      </c>
      <c r="D73" s="2" t="s">
        <v>173</v>
      </c>
      <c r="E73" s="5" t="s">
        <v>84</v>
      </c>
      <c r="F73" s="3">
        <v>14400000</v>
      </c>
      <c r="G73" s="41">
        <f t="shared" si="0"/>
        <v>1429700</v>
      </c>
      <c r="H73" s="4">
        <v>1429700</v>
      </c>
      <c r="I73" s="3">
        <v>0</v>
      </c>
      <c r="J73" s="3">
        <v>0</v>
      </c>
    </row>
    <row r="74" spans="1:10" s="13" customFormat="1" ht="12.75">
      <c r="A74" s="14" t="s">
        <v>111</v>
      </c>
      <c r="B74" s="15">
        <v>801</v>
      </c>
      <c r="C74" s="16" t="s">
        <v>23</v>
      </c>
      <c r="D74" s="17"/>
      <c r="E74" s="18"/>
      <c r="F74" s="19"/>
      <c r="G74" s="19">
        <f t="shared" si="0"/>
        <v>3500000</v>
      </c>
      <c r="H74" s="20">
        <v>3500000</v>
      </c>
      <c r="I74" s="19">
        <v>0</v>
      </c>
      <c r="J74" s="19">
        <v>0</v>
      </c>
    </row>
    <row r="75" spans="1:10" s="13" customFormat="1" ht="12.75">
      <c r="A75" s="13">
        <v>1</v>
      </c>
      <c r="B75" s="7"/>
      <c r="C75" s="9" t="s">
        <v>24</v>
      </c>
      <c r="D75" s="9"/>
      <c r="E75" s="10"/>
      <c r="F75" s="11"/>
      <c r="G75" s="36">
        <f t="shared" si="0"/>
        <v>3500000</v>
      </c>
      <c r="H75" s="12">
        <v>3500000</v>
      </c>
      <c r="I75" s="11">
        <v>0</v>
      </c>
      <c r="J75" s="11">
        <v>0</v>
      </c>
    </row>
    <row r="76" spans="2:10" s="13" customFormat="1" ht="12.75">
      <c r="B76" s="15">
        <v>80101</v>
      </c>
      <c r="C76" s="16" t="s">
        <v>25</v>
      </c>
      <c r="D76" s="17"/>
      <c r="E76" s="18"/>
      <c r="F76" s="19"/>
      <c r="G76" s="19">
        <f t="shared" si="0"/>
        <v>3500000</v>
      </c>
      <c r="H76" s="20">
        <v>3500000</v>
      </c>
      <c r="I76" s="19">
        <v>0</v>
      </c>
      <c r="J76" s="19">
        <v>0</v>
      </c>
    </row>
    <row r="77" spans="2:10" s="13" customFormat="1" ht="12.75">
      <c r="B77" s="7"/>
      <c r="C77" s="9" t="s">
        <v>24</v>
      </c>
      <c r="D77" s="9"/>
      <c r="E77" s="10"/>
      <c r="F77" s="11"/>
      <c r="G77" s="36">
        <f t="shared" si="0"/>
        <v>3500000</v>
      </c>
      <c r="H77" s="12">
        <v>3500000</v>
      </c>
      <c r="I77" s="11">
        <v>0</v>
      </c>
      <c r="J77" s="11">
        <v>0</v>
      </c>
    </row>
    <row r="78" spans="2:10" s="13" customFormat="1" ht="12.75">
      <c r="B78" s="7"/>
      <c r="C78" s="14" t="s">
        <v>4</v>
      </c>
      <c r="D78" s="17"/>
      <c r="E78" s="18"/>
      <c r="F78" s="19"/>
      <c r="G78" s="19">
        <f t="shared" si="0"/>
        <v>3500000</v>
      </c>
      <c r="H78" s="20">
        <v>3500000</v>
      </c>
      <c r="I78" s="30">
        <v>0</v>
      </c>
      <c r="J78" s="19">
        <v>0</v>
      </c>
    </row>
    <row r="79" spans="3:10" ht="12.75">
      <c r="C79" s="1">
        <v>2045071</v>
      </c>
      <c r="D79" s="2" t="s">
        <v>171</v>
      </c>
      <c r="E79" s="5" t="s">
        <v>76</v>
      </c>
      <c r="F79" s="3">
        <v>17900000</v>
      </c>
      <c r="G79" s="41">
        <f t="shared" si="0"/>
        <v>3500000</v>
      </c>
      <c r="H79" s="4">
        <v>3500000</v>
      </c>
      <c r="I79" s="3">
        <v>0</v>
      </c>
      <c r="J79" s="3">
        <v>0</v>
      </c>
    </row>
    <row r="80" spans="4:7" ht="12.75">
      <c r="D80" s="1" t="s">
        <v>172</v>
      </c>
      <c r="G80" s="41"/>
    </row>
    <row r="81" spans="1:10" s="13" customFormat="1" ht="12.75">
      <c r="A81" s="14" t="s">
        <v>110</v>
      </c>
      <c r="B81" s="15">
        <v>900</v>
      </c>
      <c r="C81" s="16" t="s">
        <v>26</v>
      </c>
      <c r="D81" s="17"/>
      <c r="E81" s="18"/>
      <c r="F81" s="19"/>
      <c r="G81" s="19">
        <f t="shared" si="0"/>
        <v>66813328</v>
      </c>
      <c r="H81" s="20">
        <v>65110328</v>
      </c>
      <c r="I81" s="19">
        <v>1703000</v>
      </c>
      <c r="J81" s="19">
        <v>0</v>
      </c>
    </row>
    <row r="82" spans="1:10" s="13" customFormat="1" ht="12.75">
      <c r="A82" s="14">
        <v>1</v>
      </c>
      <c r="B82" s="15"/>
      <c r="C82" s="17" t="s">
        <v>1</v>
      </c>
      <c r="D82" s="17"/>
      <c r="E82" s="18"/>
      <c r="F82" s="19"/>
      <c r="G82" s="26">
        <f t="shared" si="0"/>
        <v>4520000</v>
      </c>
      <c r="H82" s="20">
        <v>3117000</v>
      </c>
      <c r="I82" s="19">
        <v>1403000</v>
      </c>
      <c r="J82" s="19">
        <v>0</v>
      </c>
    </row>
    <row r="83" spans="2:10" s="13" customFormat="1" ht="12.75">
      <c r="B83" s="15">
        <v>90004</v>
      </c>
      <c r="C83" s="16" t="s">
        <v>27</v>
      </c>
      <c r="D83" s="17"/>
      <c r="E83" s="18"/>
      <c r="F83" s="19"/>
      <c r="G83" s="26">
        <f aca="true" t="shared" si="1" ref="G83:G145">SUM(H83:J83)</f>
        <v>4220000</v>
      </c>
      <c r="H83" s="20">
        <v>2967000</v>
      </c>
      <c r="I83" s="19">
        <v>1253000</v>
      </c>
      <c r="J83" s="19">
        <v>0</v>
      </c>
    </row>
    <row r="84" spans="2:10" s="13" customFormat="1" ht="12.75">
      <c r="B84" s="7"/>
      <c r="C84" s="9" t="s">
        <v>1</v>
      </c>
      <c r="D84" s="9"/>
      <c r="E84" s="10"/>
      <c r="F84" s="11"/>
      <c r="G84" s="36">
        <f t="shared" si="1"/>
        <v>4220000</v>
      </c>
      <c r="H84" s="12">
        <v>2967000</v>
      </c>
      <c r="I84" s="11">
        <v>1253000</v>
      </c>
      <c r="J84" s="11">
        <v>0</v>
      </c>
    </row>
    <row r="85" spans="2:10" s="13" customFormat="1" ht="12.75">
      <c r="B85" s="7"/>
      <c r="C85" s="14" t="s">
        <v>4</v>
      </c>
      <c r="D85" s="17"/>
      <c r="E85" s="18"/>
      <c r="F85" s="19"/>
      <c r="G85" s="19">
        <f t="shared" si="1"/>
        <v>4220000</v>
      </c>
      <c r="H85" s="20">
        <v>2967000</v>
      </c>
      <c r="I85" s="30">
        <v>1253000</v>
      </c>
      <c r="J85" s="19">
        <v>0</v>
      </c>
    </row>
    <row r="86" spans="3:10" ht="12.75">
      <c r="C86" s="1">
        <v>2046771</v>
      </c>
      <c r="D86" s="2" t="s">
        <v>28</v>
      </c>
      <c r="E86" s="5" t="s">
        <v>85</v>
      </c>
      <c r="F86" s="3">
        <v>6554987</v>
      </c>
      <c r="G86" s="41">
        <f t="shared" si="1"/>
        <v>500000</v>
      </c>
      <c r="H86" s="4">
        <v>500000</v>
      </c>
      <c r="I86" s="3">
        <v>0</v>
      </c>
      <c r="J86" s="3">
        <v>0</v>
      </c>
    </row>
    <row r="87" spans="3:10" ht="12.75">
      <c r="C87" s="1">
        <v>2006291</v>
      </c>
      <c r="D87" s="2" t="s">
        <v>170</v>
      </c>
      <c r="E87" s="5" t="s">
        <v>86</v>
      </c>
      <c r="F87" s="3">
        <v>31420956</v>
      </c>
      <c r="G87" s="41">
        <f t="shared" si="1"/>
        <v>1000000</v>
      </c>
      <c r="H87" s="4">
        <v>1000000</v>
      </c>
      <c r="I87" s="3">
        <v>0</v>
      </c>
      <c r="J87" s="3">
        <v>0</v>
      </c>
    </row>
    <row r="88" spans="3:10" ht="12.75">
      <c r="C88" s="1">
        <v>2022591</v>
      </c>
      <c r="D88" s="2" t="s">
        <v>29</v>
      </c>
      <c r="E88" s="5" t="s">
        <v>87</v>
      </c>
      <c r="F88" s="3">
        <v>2820250</v>
      </c>
      <c r="G88" s="41">
        <f t="shared" si="1"/>
        <v>850000</v>
      </c>
      <c r="H88" s="4">
        <v>300000</v>
      </c>
      <c r="I88" s="3">
        <v>550000</v>
      </c>
      <c r="J88" s="3">
        <v>0</v>
      </c>
    </row>
    <row r="89" spans="3:10" ht="12.75">
      <c r="C89" s="1">
        <v>2022521</v>
      </c>
      <c r="D89" s="2" t="s">
        <v>30</v>
      </c>
      <c r="E89" s="5" t="s">
        <v>82</v>
      </c>
      <c r="F89" s="3">
        <v>1208000</v>
      </c>
      <c r="G89" s="41">
        <f t="shared" si="1"/>
        <v>220000</v>
      </c>
      <c r="H89" s="4">
        <v>200000</v>
      </c>
      <c r="I89" s="3">
        <v>20000</v>
      </c>
      <c r="J89" s="3">
        <v>0</v>
      </c>
    </row>
    <row r="90" spans="3:10" ht="12.75">
      <c r="C90" s="1">
        <v>2046631</v>
      </c>
      <c r="D90" s="2" t="s">
        <v>168</v>
      </c>
      <c r="E90" s="5" t="s">
        <v>88</v>
      </c>
      <c r="F90" s="3">
        <v>1484760</v>
      </c>
      <c r="G90" s="41">
        <f t="shared" si="1"/>
        <v>400000</v>
      </c>
      <c r="H90" s="4">
        <v>200000</v>
      </c>
      <c r="I90" s="3">
        <v>200000</v>
      </c>
      <c r="J90" s="3">
        <v>0</v>
      </c>
    </row>
    <row r="91" spans="4:7" ht="12.75">
      <c r="D91" s="1" t="s">
        <v>169</v>
      </c>
      <c r="G91" s="41"/>
    </row>
    <row r="92" spans="3:10" ht="12.75">
      <c r="C92" s="1">
        <v>2022381</v>
      </c>
      <c r="D92" s="2" t="s">
        <v>166</v>
      </c>
      <c r="E92" s="5" t="s">
        <v>89</v>
      </c>
      <c r="F92" s="3">
        <v>7000000</v>
      </c>
      <c r="G92" s="41">
        <f t="shared" si="1"/>
        <v>600000</v>
      </c>
      <c r="H92" s="4">
        <v>417000</v>
      </c>
      <c r="I92" s="3">
        <v>183000</v>
      </c>
      <c r="J92" s="3">
        <v>0</v>
      </c>
    </row>
    <row r="93" spans="4:7" ht="12.75">
      <c r="D93" s="1" t="s">
        <v>167</v>
      </c>
      <c r="G93" s="41"/>
    </row>
    <row r="94" spans="3:10" ht="12.75">
      <c r="C94" s="1">
        <v>2046651</v>
      </c>
      <c r="D94" s="2" t="s">
        <v>164</v>
      </c>
      <c r="E94" s="5" t="s">
        <v>88</v>
      </c>
      <c r="F94" s="3">
        <v>1520782</v>
      </c>
      <c r="G94" s="41">
        <f t="shared" si="1"/>
        <v>650000</v>
      </c>
      <c r="H94" s="4">
        <v>350000</v>
      </c>
      <c r="I94" s="3">
        <v>300000</v>
      </c>
      <c r="J94" s="3">
        <v>0</v>
      </c>
    </row>
    <row r="95" spans="4:7" ht="12.75">
      <c r="D95" s="1" t="s">
        <v>165</v>
      </c>
      <c r="G95" s="41"/>
    </row>
    <row r="96" spans="2:10" s="13" customFormat="1" ht="12.75">
      <c r="B96" s="15">
        <v>90013</v>
      </c>
      <c r="C96" s="16" t="s">
        <v>31</v>
      </c>
      <c r="D96" s="17"/>
      <c r="E96" s="18"/>
      <c r="F96" s="19"/>
      <c r="G96" s="19">
        <f t="shared" si="1"/>
        <v>300000</v>
      </c>
      <c r="H96" s="20">
        <v>150000</v>
      </c>
      <c r="I96" s="19">
        <v>150000</v>
      </c>
      <c r="J96" s="19">
        <v>0</v>
      </c>
    </row>
    <row r="97" spans="2:10" s="13" customFormat="1" ht="12.75">
      <c r="B97" s="7"/>
      <c r="C97" s="9" t="s">
        <v>32</v>
      </c>
      <c r="D97" s="9"/>
      <c r="E97" s="10"/>
      <c r="F97" s="11"/>
      <c r="G97" s="36">
        <f t="shared" si="1"/>
        <v>300000</v>
      </c>
      <c r="H97" s="12">
        <v>150000</v>
      </c>
      <c r="I97" s="11">
        <v>150000</v>
      </c>
      <c r="J97" s="11">
        <v>0</v>
      </c>
    </row>
    <row r="98" spans="2:10" s="13" customFormat="1" ht="12.75">
      <c r="B98" s="7"/>
      <c r="C98" s="14" t="s">
        <v>4</v>
      </c>
      <c r="D98" s="17"/>
      <c r="E98" s="18"/>
      <c r="F98" s="19"/>
      <c r="G98" s="19">
        <f t="shared" si="1"/>
        <v>300000</v>
      </c>
      <c r="H98" s="20">
        <v>150000</v>
      </c>
      <c r="I98" s="30">
        <v>150000</v>
      </c>
      <c r="J98" s="19">
        <v>0</v>
      </c>
    </row>
    <row r="99" spans="3:10" ht="12.75">
      <c r="C99" s="1">
        <v>2022511</v>
      </c>
      <c r="D99" s="2" t="s">
        <v>163</v>
      </c>
      <c r="E99" s="5" t="s">
        <v>90</v>
      </c>
      <c r="F99" s="3">
        <v>315860</v>
      </c>
      <c r="G99" s="41">
        <f t="shared" si="1"/>
        <v>300000</v>
      </c>
      <c r="H99" s="4">
        <v>150000</v>
      </c>
      <c r="I99" s="3">
        <v>150000</v>
      </c>
      <c r="J99" s="3">
        <v>0</v>
      </c>
    </row>
    <row r="100" spans="1:10" s="13" customFormat="1" ht="12.75">
      <c r="A100" s="14">
        <v>2</v>
      </c>
      <c r="B100" s="15"/>
      <c r="C100" s="17" t="s">
        <v>33</v>
      </c>
      <c r="D100" s="17"/>
      <c r="E100" s="18"/>
      <c r="F100" s="19"/>
      <c r="G100" s="19">
        <f t="shared" si="1"/>
        <v>2048335</v>
      </c>
      <c r="H100" s="20">
        <v>2048335</v>
      </c>
      <c r="I100" s="19">
        <v>0</v>
      </c>
      <c r="J100" s="19">
        <v>0</v>
      </c>
    </row>
    <row r="101" spans="2:10" s="13" customFormat="1" ht="12.75">
      <c r="B101" s="22">
        <v>90095</v>
      </c>
      <c r="C101" s="23" t="s">
        <v>13</v>
      </c>
      <c r="D101" s="24"/>
      <c r="E101" s="25"/>
      <c r="F101" s="26"/>
      <c r="G101" s="26">
        <f t="shared" si="1"/>
        <v>2048335</v>
      </c>
      <c r="H101" s="27">
        <v>2048335</v>
      </c>
      <c r="I101" s="26">
        <v>0</v>
      </c>
      <c r="J101" s="26">
        <v>0</v>
      </c>
    </row>
    <row r="102" spans="2:10" s="13" customFormat="1" ht="12.75">
      <c r="B102" s="7"/>
      <c r="C102" s="9" t="s">
        <v>33</v>
      </c>
      <c r="D102" s="9"/>
      <c r="E102" s="10"/>
      <c r="F102" s="11"/>
      <c r="G102" s="36">
        <f t="shared" si="1"/>
        <v>2048335</v>
      </c>
      <c r="H102" s="12">
        <v>2048335</v>
      </c>
      <c r="I102" s="11">
        <v>0</v>
      </c>
      <c r="J102" s="11">
        <v>0</v>
      </c>
    </row>
    <row r="103" spans="2:10" s="13" customFormat="1" ht="12.75">
      <c r="B103" s="7"/>
      <c r="C103" s="14" t="s">
        <v>4</v>
      </c>
      <c r="D103" s="17"/>
      <c r="E103" s="18"/>
      <c r="F103" s="19"/>
      <c r="G103" s="19">
        <f t="shared" si="1"/>
        <v>2048335</v>
      </c>
      <c r="H103" s="20">
        <v>2048335</v>
      </c>
      <c r="I103" s="30">
        <v>0</v>
      </c>
      <c r="J103" s="19">
        <v>0</v>
      </c>
    </row>
    <row r="104" spans="3:10" ht="12.75">
      <c r="C104" s="1">
        <v>2071041</v>
      </c>
      <c r="D104" s="2" t="s">
        <v>161</v>
      </c>
      <c r="E104" s="5" t="s">
        <v>91</v>
      </c>
      <c r="F104" s="3">
        <v>132000</v>
      </c>
      <c r="G104" s="41">
        <f t="shared" si="1"/>
        <v>115000</v>
      </c>
      <c r="H104" s="4">
        <v>115000</v>
      </c>
      <c r="I104" s="3">
        <v>0</v>
      </c>
      <c r="J104" s="3">
        <v>0</v>
      </c>
    </row>
    <row r="105" spans="4:7" ht="12.75">
      <c r="D105" s="1" t="s">
        <v>162</v>
      </c>
      <c r="G105" s="41"/>
    </row>
    <row r="106" spans="3:10" ht="12.75">
      <c r="C106" s="1">
        <v>2071011</v>
      </c>
      <c r="D106" s="2" t="s">
        <v>158</v>
      </c>
      <c r="E106" s="5" t="s">
        <v>75</v>
      </c>
      <c r="F106" s="3">
        <v>650000</v>
      </c>
      <c r="G106" s="41">
        <f t="shared" si="1"/>
        <v>300000</v>
      </c>
      <c r="H106" s="4">
        <v>300000</v>
      </c>
      <c r="I106" s="3">
        <v>0</v>
      </c>
      <c r="J106" s="3">
        <v>0</v>
      </c>
    </row>
    <row r="107" spans="4:7" ht="12.75">
      <c r="D107" s="1" t="s">
        <v>159</v>
      </c>
      <c r="G107" s="41"/>
    </row>
    <row r="108" spans="3:10" ht="12.75">
      <c r="C108" s="1">
        <v>2071031</v>
      </c>
      <c r="D108" s="2" t="s">
        <v>157</v>
      </c>
      <c r="E108" s="5" t="s">
        <v>91</v>
      </c>
      <c r="F108" s="3">
        <v>204600</v>
      </c>
      <c r="G108" s="41">
        <f t="shared" si="1"/>
        <v>180000</v>
      </c>
      <c r="H108" s="4">
        <v>180000</v>
      </c>
      <c r="I108" s="3">
        <v>0</v>
      </c>
      <c r="J108" s="3">
        <v>0</v>
      </c>
    </row>
    <row r="109" spans="4:7" ht="12.75">
      <c r="D109" s="1" t="s">
        <v>160</v>
      </c>
      <c r="G109" s="41"/>
    </row>
    <row r="110" spans="4:7" ht="12.75">
      <c r="D110" s="1" t="s">
        <v>34</v>
      </c>
      <c r="G110" s="41"/>
    </row>
    <row r="111" spans="3:10" ht="12.75">
      <c r="C111" s="1">
        <v>2068401</v>
      </c>
      <c r="D111" s="2" t="s">
        <v>156</v>
      </c>
      <c r="E111" s="5" t="s">
        <v>92</v>
      </c>
      <c r="F111" s="3">
        <v>25000</v>
      </c>
      <c r="G111" s="41">
        <f t="shared" si="1"/>
        <v>25000</v>
      </c>
      <c r="H111" s="4">
        <v>25000</v>
      </c>
      <c r="I111" s="3">
        <v>0</v>
      </c>
      <c r="J111" s="3">
        <v>0</v>
      </c>
    </row>
    <row r="112" spans="3:10" ht="12.75">
      <c r="C112" s="1">
        <v>2068391</v>
      </c>
      <c r="D112" s="2" t="s">
        <v>155</v>
      </c>
      <c r="E112" s="5" t="s">
        <v>73</v>
      </c>
      <c r="F112" s="3">
        <v>547289</v>
      </c>
      <c r="G112" s="41">
        <f t="shared" si="1"/>
        <v>270289</v>
      </c>
      <c r="H112" s="4">
        <v>270289</v>
      </c>
      <c r="I112" s="3">
        <v>0</v>
      </c>
      <c r="J112" s="3">
        <v>0</v>
      </c>
    </row>
    <row r="113" spans="3:10" ht="12.75">
      <c r="C113" s="1">
        <v>2071021</v>
      </c>
      <c r="D113" s="2" t="s">
        <v>153</v>
      </c>
      <c r="E113" s="5" t="s">
        <v>74</v>
      </c>
      <c r="F113" s="3">
        <v>1519000</v>
      </c>
      <c r="G113" s="41">
        <f t="shared" si="1"/>
        <v>250000</v>
      </c>
      <c r="H113" s="4">
        <v>250000</v>
      </c>
      <c r="I113" s="3">
        <v>0</v>
      </c>
      <c r="J113" s="3">
        <v>0</v>
      </c>
    </row>
    <row r="114" spans="4:7" ht="12.75">
      <c r="D114" s="1" t="s">
        <v>154</v>
      </c>
      <c r="G114" s="41"/>
    </row>
    <row r="115" spans="4:7" ht="12.75">
      <c r="D115" s="1" t="s">
        <v>35</v>
      </c>
      <c r="G115" s="41"/>
    </row>
    <row r="116" spans="3:10" ht="12.75">
      <c r="C116" s="1">
        <v>2025761</v>
      </c>
      <c r="D116" s="2" t="s">
        <v>36</v>
      </c>
      <c r="E116" s="5" t="s">
        <v>92</v>
      </c>
      <c r="F116" s="3">
        <v>157701</v>
      </c>
      <c r="G116" s="41">
        <f t="shared" si="1"/>
        <v>157701</v>
      </c>
      <c r="H116" s="4">
        <v>157701</v>
      </c>
      <c r="I116" s="3">
        <v>0</v>
      </c>
      <c r="J116" s="3">
        <v>0</v>
      </c>
    </row>
    <row r="117" spans="3:10" ht="12.75">
      <c r="C117" s="1">
        <v>2071001</v>
      </c>
      <c r="D117" s="2" t="s">
        <v>151</v>
      </c>
      <c r="E117" s="5" t="s">
        <v>91</v>
      </c>
      <c r="F117" s="3">
        <v>712000</v>
      </c>
      <c r="G117" s="41">
        <f t="shared" si="1"/>
        <v>340000</v>
      </c>
      <c r="H117" s="4">
        <v>340000</v>
      </c>
      <c r="I117" s="3">
        <v>0</v>
      </c>
      <c r="J117" s="3">
        <v>0</v>
      </c>
    </row>
    <row r="118" spans="4:7" ht="12.75">
      <c r="D118" s="1" t="s">
        <v>152</v>
      </c>
      <c r="G118" s="41"/>
    </row>
    <row r="119" spans="3:10" ht="12.75">
      <c r="C119" s="1">
        <v>2025771</v>
      </c>
      <c r="D119" s="2" t="s">
        <v>150</v>
      </c>
      <c r="E119" s="5" t="s">
        <v>92</v>
      </c>
      <c r="F119" s="3">
        <v>200512</v>
      </c>
      <c r="G119" s="41">
        <f t="shared" si="1"/>
        <v>200512</v>
      </c>
      <c r="H119" s="4">
        <v>200512</v>
      </c>
      <c r="I119" s="3">
        <v>0</v>
      </c>
      <c r="J119" s="3">
        <v>0</v>
      </c>
    </row>
    <row r="120" spans="3:10" ht="12.75">
      <c r="C120" s="1">
        <v>2068381</v>
      </c>
      <c r="D120" s="2" t="s">
        <v>149</v>
      </c>
      <c r="E120" s="5" t="s">
        <v>92</v>
      </c>
      <c r="F120" s="3">
        <v>32000</v>
      </c>
      <c r="G120" s="41">
        <f t="shared" si="1"/>
        <v>32000</v>
      </c>
      <c r="H120" s="4">
        <v>32000</v>
      </c>
      <c r="I120" s="3">
        <v>0</v>
      </c>
      <c r="J120" s="3">
        <v>0</v>
      </c>
    </row>
    <row r="121" spans="4:7" ht="12.75">
      <c r="D121" s="1" t="s">
        <v>148</v>
      </c>
      <c r="G121" s="41"/>
    </row>
    <row r="122" spans="3:10" ht="12.75">
      <c r="C122" s="1">
        <v>2025791</v>
      </c>
      <c r="D122" s="2" t="s">
        <v>37</v>
      </c>
      <c r="E122" s="5" t="s">
        <v>92</v>
      </c>
      <c r="F122" s="3">
        <v>177833</v>
      </c>
      <c r="G122" s="41">
        <f t="shared" si="1"/>
        <v>177833</v>
      </c>
      <c r="H122" s="4">
        <v>177833</v>
      </c>
      <c r="I122" s="3">
        <v>0</v>
      </c>
      <c r="J122" s="3">
        <v>0</v>
      </c>
    </row>
    <row r="123" spans="1:10" s="13" customFormat="1" ht="12.75">
      <c r="A123" s="14">
        <v>3</v>
      </c>
      <c r="B123" s="15"/>
      <c r="C123" s="17" t="s">
        <v>38</v>
      </c>
      <c r="D123" s="17"/>
      <c r="E123" s="18"/>
      <c r="F123" s="19"/>
      <c r="G123" s="19">
        <f t="shared" si="1"/>
        <v>718000</v>
      </c>
      <c r="H123" s="20">
        <v>718000</v>
      </c>
      <c r="I123" s="19">
        <v>0</v>
      </c>
      <c r="J123" s="19">
        <v>0</v>
      </c>
    </row>
    <row r="124" spans="2:10" s="13" customFormat="1" ht="12.75">
      <c r="B124" s="22">
        <v>90095</v>
      </c>
      <c r="C124" s="23" t="s">
        <v>13</v>
      </c>
      <c r="D124" s="24"/>
      <c r="E124" s="25"/>
      <c r="F124" s="26"/>
      <c r="G124" s="26">
        <f t="shared" si="1"/>
        <v>718000</v>
      </c>
      <c r="H124" s="27">
        <v>718000</v>
      </c>
      <c r="I124" s="26">
        <v>0</v>
      </c>
      <c r="J124" s="26">
        <v>0</v>
      </c>
    </row>
    <row r="125" spans="2:10" s="13" customFormat="1" ht="12.75">
      <c r="B125" s="7"/>
      <c r="C125" s="9" t="s">
        <v>38</v>
      </c>
      <c r="D125" s="9"/>
      <c r="E125" s="10"/>
      <c r="F125" s="11"/>
      <c r="G125" s="36">
        <f t="shared" si="1"/>
        <v>718000</v>
      </c>
      <c r="H125" s="12">
        <v>718000</v>
      </c>
      <c r="I125" s="11">
        <v>0</v>
      </c>
      <c r="J125" s="11">
        <v>0</v>
      </c>
    </row>
    <row r="126" spans="2:10" s="13" customFormat="1" ht="12.75">
      <c r="B126" s="7"/>
      <c r="C126" s="14" t="s">
        <v>4</v>
      </c>
      <c r="D126" s="17"/>
      <c r="E126" s="18"/>
      <c r="F126" s="19"/>
      <c r="G126" s="19">
        <f t="shared" si="1"/>
        <v>718000</v>
      </c>
      <c r="H126" s="20">
        <v>718000</v>
      </c>
      <c r="I126" s="30">
        <v>0</v>
      </c>
      <c r="J126" s="19">
        <v>0</v>
      </c>
    </row>
    <row r="127" spans="3:10" ht="12.75">
      <c r="C127" s="1">
        <v>2026581</v>
      </c>
      <c r="D127" s="2" t="s">
        <v>147</v>
      </c>
      <c r="E127" s="5" t="s">
        <v>93</v>
      </c>
      <c r="F127" s="3">
        <v>1500000</v>
      </c>
      <c r="G127" s="41">
        <f t="shared" si="1"/>
        <v>600000</v>
      </c>
      <c r="H127" s="4">
        <v>600000</v>
      </c>
      <c r="I127" s="3">
        <v>0</v>
      </c>
      <c r="J127" s="3">
        <v>0</v>
      </c>
    </row>
    <row r="128" spans="3:10" ht="12.75">
      <c r="C128" s="1">
        <v>2026401</v>
      </c>
      <c r="D128" s="2" t="s">
        <v>39</v>
      </c>
      <c r="E128" s="5" t="s">
        <v>92</v>
      </c>
      <c r="F128" s="3">
        <v>118000</v>
      </c>
      <c r="G128" s="41">
        <f t="shared" si="1"/>
        <v>118000</v>
      </c>
      <c r="H128" s="4">
        <v>118000</v>
      </c>
      <c r="I128" s="3">
        <v>0</v>
      </c>
      <c r="J128" s="3">
        <v>0</v>
      </c>
    </row>
    <row r="129" spans="1:10" s="13" customFormat="1" ht="12.75">
      <c r="A129" s="14">
        <v>4</v>
      </c>
      <c r="B129" s="15"/>
      <c r="C129" s="17" t="s">
        <v>40</v>
      </c>
      <c r="D129" s="17"/>
      <c r="E129" s="18"/>
      <c r="F129" s="19"/>
      <c r="G129" s="19">
        <f t="shared" si="1"/>
        <v>57297552</v>
      </c>
      <c r="H129" s="20">
        <v>56997552</v>
      </c>
      <c r="I129" s="19">
        <v>300000</v>
      </c>
      <c r="J129" s="19">
        <v>0</v>
      </c>
    </row>
    <row r="130" spans="2:10" s="13" customFormat="1" ht="12.75">
      <c r="B130" s="22">
        <v>90001</v>
      </c>
      <c r="C130" s="23" t="s">
        <v>41</v>
      </c>
      <c r="D130" s="24"/>
      <c r="E130" s="25"/>
      <c r="F130" s="26"/>
      <c r="G130" s="26">
        <f t="shared" si="1"/>
        <v>18600000</v>
      </c>
      <c r="H130" s="27">
        <v>18600000</v>
      </c>
      <c r="I130" s="26">
        <v>0</v>
      </c>
      <c r="J130" s="26">
        <v>0</v>
      </c>
    </row>
    <row r="131" spans="2:10" s="13" customFormat="1" ht="12.75">
      <c r="B131" s="7"/>
      <c r="C131" s="9" t="s">
        <v>40</v>
      </c>
      <c r="D131" s="9"/>
      <c r="E131" s="10"/>
      <c r="F131" s="11"/>
      <c r="G131" s="36">
        <f t="shared" si="1"/>
        <v>18600000</v>
      </c>
      <c r="H131" s="12">
        <v>18600000</v>
      </c>
      <c r="I131" s="11">
        <v>0</v>
      </c>
      <c r="J131" s="11">
        <v>0</v>
      </c>
    </row>
    <row r="132" spans="2:10" s="13" customFormat="1" ht="12.75">
      <c r="B132" s="7"/>
      <c r="C132" s="14" t="s">
        <v>4</v>
      </c>
      <c r="D132" s="17"/>
      <c r="E132" s="18"/>
      <c r="F132" s="19"/>
      <c r="G132" s="19">
        <f t="shared" si="1"/>
        <v>18600000</v>
      </c>
      <c r="H132" s="20">
        <v>18600000</v>
      </c>
      <c r="I132" s="30">
        <v>0</v>
      </c>
      <c r="J132" s="19">
        <v>0</v>
      </c>
    </row>
    <row r="133" spans="3:10" ht="12.75">
      <c r="C133" s="1">
        <v>2049101</v>
      </c>
      <c r="D133" s="2" t="s">
        <v>146</v>
      </c>
      <c r="E133" s="5" t="s">
        <v>94</v>
      </c>
      <c r="F133" s="3">
        <v>492951900</v>
      </c>
      <c r="G133" s="41">
        <f t="shared" si="1"/>
        <v>18400000</v>
      </c>
      <c r="H133" s="4">
        <v>18400000</v>
      </c>
      <c r="I133" s="3">
        <v>0</v>
      </c>
      <c r="J133" s="3">
        <v>0</v>
      </c>
    </row>
    <row r="134" spans="3:10" ht="12.75">
      <c r="C134" s="1">
        <v>2045611</v>
      </c>
      <c r="D134" s="2" t="s">
        <v>42</v>
      </c>
      <c r="E134" s="5" t="s">
        <v>95</v>
      </c>
      <c r="F134" s="3">
        <v>21200000</v>
      </c>
      <c r="G134" s="41">
        <f t="shared" si="1"/>
        <v>200000</v>
      </c>
      <c r="H134" s="4">
        <v>200000</v>
      </c>
      <c r="I134" s="3">
        <v>0</v>
      </c>
      <c r="J134" s="3">
        <v>0</v>
      </c>
    </row>
    <row r="135" spans="2:10" s="13" customFormat="1" ht="12.75">
      <c r="B135" s="15">
        <v>90002</v>
      </c>
      <c r="C135" s="16" t="s">
        <v>43</v>
      </c>
      <c r="D135" s="17"/>
      <c r="E135" s="18"/>
      <c r="F135" s="19"/>
      <c r="G135" s="19">
        <f t="shared" si="1"/>
        <v>8883000</v>
      </c>
      <c r="H135" s="20">
        <v>8883000</v>
      </c>
      <c r="I135" s="19">
        <v>0</v>
      </c>
      <c r="J135" s="19">
        <v>0</v>
      </c>
    </row>
    <row r="136" spans="2:10" s="13" customFormat="1" ht="12.75">
      <c r="B136" s="7"/>
      <c r="C136" s="9" t="s">
        <v>40</v>
      </c>
      <c r="D136" s="9"/>
      <c r="E136" s="10"/>
      <c r="F136" s="11"/>
      <c r="G136" s="36">
        <f t="shared" si="1"/>
        <v>8883000</v>
      </c>
      <c r="H136" s="12">
        <v>8883000</v>
      </c>
      <c r="I136" s="11">
        <v>0</v>
      </c>
      <c r="J136" s="11">
        <v>0</v>
      </c>
    </row>
    <row r="137" spans="2:10" s="13" customFormat="1" ht="12.75">
      <c r="B137" s="7"/>
      <c r="C137" s="14" t="s">
        <v>4</v>
      </c>
      <c r="D137" s="17"/>
      <c r="E137" s="18"/>
      <c r="F137" s="19"/>
      <c r="G137" s="19">
        <f t="shared" si="1"/>
        <v>8883000</v>
      </c>
      <c r="H137" s="20">
        <v>8883000</v>
      </c>
      <c r="I137" s="30">
        <v>0</v>
      </c>
      <c r="J137" s="19">
        <v>0</v>
      </c>
    </row>
    <row r="138" spans="3:10" ht="12.75">
      <c r="C138" s="1">
        <v>2049071</v>
      </c>
      <c r="D138" s="2" t="s">
        <v>145</v>
      </c>
      <c r="E138" s="5" t="s">
        <v>95</v>
      </c>
      <c r="F138" s="3">
        <v>20150000</v>
      </c>
      <c r="G138" s="41">
        <f t="shared" si="1"/>
        <v>2944000</v>
      </c>
      <c r="H138" s="4">
        <v>2944000</v>
      </c>
      <c r="I138" s="3">
        <v>0</v>
      </c>
      <c r="J138" s="3">
        <v>0</v>
      </c>
    </row>
    <row r="139" spans="3:10" ht="12.75">
      <c r="C139" s="1">
        <v>2049081</v>
      </c>
      <c r="D139" s="2" t="s">
        <v>143</v>
      </c>
      <c r="E139" s="5" t="s">
        <v>96</v>
      </c>
      <c r="F139" s="3">
        <v>46738000</v>
      </c>
      <c r="G139" s="41">
        <f t="shared" si="1"/>
        <v>5939000</v>
      </c>
      <c r="H139" s="4">
        <v>5939000</v>
      </c>
      <c r="I139" s="3">
        <v>0</v>
      </c>
      <c r="J139" s="3">
        <v>0</v>
      </c>
    </row>
    <row r="140" spans="4:7" ht="12.75">
      <c r="D140" s="1" t="s">
        <v>144</v>
      </c>
      <c r="G140" s="36">
        <f t="shared" si="1"/>
        <v>0</v>
      </c>
    </row>
    <row r="141" spans="2:10" s="13" customFormat="1" ht="12.75">
      <c r="B141" s="15">
        <v>90095</v>
      </c>
      <c r="C141" s="16" t="s">
        <v>13</v>
      </c>
      <c r="D141" s="17"/>
      <c r="E141" s="18"/>
      <c r="F141" s="19"/>
      <c r="G141" s="19">
        <f t="shared" si="1"/>
        <v>29814552</v>
      </c>
      <c r="H141" s="20">
        <v>29514552</v>
      </c>
      <c r="I141" s="19">
        <v>300000</v>
      </c>
      <c r="J141" s="19">
        <v>0</v>
      </c>
    </row>
    <row r="142" spans="2:10" s="13" customFormat="1" ht="12.75">
      <c r="B142" s="7"/>
      <c r="C142" s="9" t="s">
        <v>40</v>
      </c>
      <c r="D142" s="9"/>
      <c r="E142" s="10"/>
      <c r="F142" s="11"/>
      <c r="G142" s="36">
        <f t="shared" si="1"/>
        <v>29814552</v>
      </c>
      <c r="H142" s="12">
        <v>29514552</v>
      </c>
      <c r="I142" s="11">
        <v>300000</v>
      </c>
      <c r="J142" s="11">
        <v>0</v>
      </c>
    </row>
    <row r="143" spans="2:10" s="13" customFormat="1" ht="12.75">
      <c r="B143" s="7"/>
      <c r="C143" s="14" t="s">
        <v>4</v>
      </c>
      <c r="D143" s="17"/>
      <c r="E143" s="18"/>
      <c r="F143" s="19"/>
      <c r="G143" s="19">
        <f t="shared" si="1"/>
        <v>29814552</v>
      </c>
      <c r="H143" s="20">
        <v>29514552</v>
      </c>
      <c r="I143" s="30">
        <v>300000</v>
      </c>
      <c r="J143" s="19">
        <v>0</v>
      </c>
    </row>
    <row r="144" spans="3:10" ht="12.75">
      <c r="C144" s="1">
        <v>2045971</v>
      </c>
      <c r="D144" s="2" t="s">
        <v>142</v>
      </c>
      <c r="E144" s="5" t="s">
        <v>97</v>
      </c>
      <c r="F144" s="3">
        <v>17809000</v>
      </c>
      <c r="G144" s="41">
        <f t="shared" si="1"/>
        <v>1000000</v>
      </c>
      <c r="H144" s="4">
        <v>1000000</v>
      </c>
      <c r="I144" s="3">
        <v>0</v>
      </c>
      <c r="J144" s="3">
        <v>0</v>
      </c>
    </row>
    <row r="145" spans="3:10" ht="12.75">
      <c r="C145" s="1">
        <v>2049021</v>
      </c>
      <c r="D145" s="2" t="s">
        <v>140</v>
      </c>
      <c r="E145" s="5" t="s">
        <v>79</v>
      </c>
      <c r="F145" s="3">
        <v>5869393</v>
      </c>
      <c r="G145" s="41">
        <f t="shared" si="1"/>
        <v>1700000</v>
      </c>
      <c r="H145" s="4">
        <v>1700000</v>
      </c>
      <c r="I145" s="3">
        <v>0</v>
      </c>
      <c r="J145" s="3">
        <v>0</v>
      </c>
    </row>
    <row r="146" spans="4:7" ht="12.75">
      <c r="D146" s="1" t="s">
        <v>141</v>
      </c>
      <c r="G146" s="41"/>
    </row>
    <row r="147" spans="3:10" ht="12.75">
      <c r="C147" s="1">
        <v>2048941</v>
      </c>
      <c r="D147" s="2" t="s">
        <v>138</v>
      </c>
      <c r="E147" s="5" t="s">
        <v>98</v>
      </c>
      <c r="F147" s="3">
        <v>2156760</v>
      </c>
      <c r="G147" s="41">
        <f aca="true" t="shared" si="2" ref="G147:G210">SUM(H147:J147)</f>
        <v>700000</v>
      </c>
      <c r="H147" s="4">
        <v>700000</v>
      </c>
      <c r="I147" s="3">
        <v>0</v>
      </c>
      <c r="J147" s="3">
        <v>0</v>
      </c>
    </row>
    <row r="148" spans="4:7" ht="12.75">
      <c r="D148" s="1" t="s">
        <v>139</v>
      </c>
      <c r="G148" s="41"/>
    </row>
    <row r="149" spans="3:10" ht="12.75">
      <c r="C149" s="1">
        <v>2045621</v>
      </c>
      <c r="D149" s="2" t="s">
        <v>137</v>
      </c>
      <c r="E149" s="5" t="s">
        <v>76</v>
      </c>
      <c r="F149" s="3">
        <v>5049469</v>
      </c>
      <c r="G149" s="41">
        <f t="shared" si="2"/>
        <v>1020000</v>
      </c>
      <c r="H149" s="4">
        <v>1020000</v>
      </c>
      <c r="I149" s="3">
        <v>0</v>
      </c>
      <c r="J149" s="3">
        <v>0</v>
      </c>
    </row>
    <row r="150" spans="3:10" ht="12.75">
      <c r="C150" s="1">
        <v>2019191</v>
      </c>
      <c r="D150" s="2" t="s">
        <v>44</v>
      </c>
      <c r="E150" s="5" t="s">
        <v>84</v>
      </c>
      <c r="F150" s="3">
        <v>7000000</v>
      </c>
      <c r="G150" s="41">
        <f t="shared" si="2"/>
        <v>600000</v>
      </c>
      <c r="H150" s="4">
        <v>600000</v>
      </c>
      <c r="I150" s="3">
        <v>0</v>
      </c>
      <c r="J150" s="3">
        <v>0</v>
      </c>
    </row>
    <row r="151" spans="3:10" ht="12.75">
      <c r="C151" s="1">
        <v>2018781</v>
      </c>
      <c r="D151" s="2" t="s">
        <v>136</v>
      </c>
      <c r="E151" s="5" t="s">
        <v>75</v>
      </c>
      <c r="F151" s="3">
        <v>6196000</v>
      </c>
      <c r="G151" s="41">
        <f t="shared" si="2"/>
        <v>2364000</v>
      </c>
      <c r="H151" s="4">
        <v>2364000</v>
      </c>
      <c r="I151" s="3">
        <v>0</v>
      </c>
      <c r="J151" s="3">
        <v>0</v>
      </c>
    </row>
    <row r="152" spans="3:10" ht="12.75">
      <c r="C152" s="1">
        <v>2018291</v>
      </c>
      <c r="D152" s="2" t="s">
        <v>134</v>
      </c>
      <c r="E152" s="5" t="s">
        <v>90</v>
      </c>
      <c r="F152" s="3">
        <v>13865000</v>
      </c>
      <c r="G152" s="41">
        <f t="shared" si="2"/>
        <v>5750000</v>
      </c>
      <c r="H152" s="4">
        <v>5750000</v>
      </c>
      <c r="I152" s="3">
        <v>0</v>
      </c>
      <c r="J152" s="3">
        <v>0</v>
      </c>
    </row>
    <row r="153" spans="4:7" ht="12.75">
      <c r="D153" s="1" t="s">
        <v>135</v>
      </c>
      <c r="G153" s="41"/>
    </row>
    <row r="154" spans="3:10" ht="12.75">
      <c r="C154" s="1">
        <v>2018801</v>
      </c>
      <c r="D154" s="2" t="s">
        <v>133</v>
      </c>
      <c r="E154" s="5" t="s">
        <v>75</v>
      </c>
      <c r="F154" s="3">
        <v>16174550</v>
      </c>
      <c r="G154" s="41">
        <f t="shared" si="2"/>
        <v>6205552</v>
      </c>
      <c r="H154" s="4">
        <v>6205552</v>
      </c>
      <c r="I154" s="3">
        <v>0</v>
      </c>
      <c r="J154" s="3">
        <v>0</v>
      </c>
    </row>
    <row r="155" spans="3:10" ht="12.75">
      <c r="C155" s="1">
        <v>2018791</v>
      </c>
      <c r="D155" s="2" t="s">
        <v>132</v>
      </c>
      <c r="E155" s="5" t="s">
        <v>75</v>
      </c>
      <c r="F155" s="3">
        <v>21447000</v>
      </c>
      <c r="G155" s="41">
        <f t="shared" si="2"/>
        <v>5250000</v>
      </c>
      <c r="H155" s="4">
        <v>5250000</v>
      </c>
      <c r="I155" s="3">
        <v>0</v>
      </c>
      <c r="J155" s="3">
        <v>0</v>
      </c>
    </row>
    <row r="156" spans="3:10" ht="12.75">
      <c r="C156" s="1">
        <v>2019181</v>
      </c>
      <c r="D156" s="2" t="s">
        <v>131</v>
      </c>
      <c r="E156" s="5" t="s">
        <v>79</v>
      </c>
      <c r="F156" s="3">
        <v>2000000</v>
      </c>
      <c r="G156" s="41">
        <f t="shared" si="2"/>
        <v>800000</v>
      </c>
      <c r="H156" s="4">
        <v>500000</v>
      </c>
      <c r="I156" s="3">
        <v>300000</v>
      </c>
      <c r="J156" s="3">
        <v>0</v>
      </c>
    </row>
    <row r="157" spans="4:7" ht="12.75">
      <c r="D157" s="1" t="s">
        <v>130</v>
      </c>
      <c r="G157" s="41"/>
    </row>
    <row r="158" spans="3:10" ht="12.75">
      <c r="C158" s="1">
        <v>2018071</v>
      </c>
      <c r="D158" s="2" t="s">
        <v>128</v>
      </c>
      <c r="E158" s="5" t="s">
        <v>82</v>
      </c>
      <c r="F158" s="3">
        <v>1428670</v>
      </c>
      <c r="G158" s="41">
        <f t="shared" si="2"/>
        <v>240000</v>
      </c>
      <c r="H158" s="4">
        <v>240000</v>
      </c>
      <c r="I158" s="3">
        <v>0</v>
      </c>
      <c r="J158" s="3">
        <v>0</v>
      </c>
    </row>
    <row r="159" spans="4:7" ht="12.75">
      <c r="D159" s="1" t="s">
        <v>129</v>
      </c>
      <c r="G159" s="41"/>
    </row>
    <row r="160" spans="3:10" ht="12.75">
      <c r="C160" s="1">
        <v>2018091</v>
      </c>
      <c r="D160" s="2" t="s">
        <v>126</v>
      </c>
      <c r="E160" s="5" t="s">
        <v>90</v>
      </c>
      <c r="F160" s="3">
        <v>417569</v>
      </c>
      <c r="G160" s="41">
        <f t="shared" si="2"/>
        <v>45000</v>
      </c>
      <c r="H160" s="4">
        <v>45000</v>
      </c>
      <c r="I160" s="3">
        <v>0</v>
      </c>
      <c r="J160" s="3">
        <v>0</v>
      </c>
    </row>
    <row r="161" spans="3:10" ht="12.75">
      <c r="C161" s="1">
        <v>2019121</v>
      </c>
      <c r="D161" s="2" t="s">
        <v>125</v>
      </c>
      <c r="E161" s="5" t="s">
        <v>99</v>
      </c>
      <c r="F161" s="3">
        <v>17221000</v>
      </c>
      <c r="G161" s="41">
        <f t="shared" si="2"/>
        <v>3000000</v>
      </c>
      <c r="H161" s="4">
        <v>3000000</v>
      </c>
      <c r="I161" s="3">
        <v>0</v>
      </c>
      <c r="J161" s="3">
        <v>0</v>
      </c>
    </row>
    <row r="162" spans="4:7" ht="12.75">
      <c r="D162" s="1" t="s">
        <v>127</v>
      </c>
      <c r="G162" s="41"/>
    </row>
    <row r="163" spans="3:10" ht="12.75">
      <c r="C163" s="1">
        <v>2019051</v>
      </c>
      <c r="D163" s="2" t="s">
        <v>45</v>
      </c>
      <c r="E163" s="5" t="s">
        <v>100</v>
      </c>
      <c r="F163" s="3">
        <v>5103000</v>
      </c>
      <c r="G163" s="41">
        <f t="shared" si="2"/>
        <v>840000</v>
      </c>
      <c r="H163" s="4">
        <v>840000</v>
      </c>
      <c r="I163" s="3">
        <v>0</v>
      </c>
      <c r="J163" s="3">
        <v>0</v>
      </c>
    </row>
    <row r="164" spans="3:10" ht="12.75">
      <c r="C164" s="1">
        <v>2019111</v>
      </c>
      <c r="D164" s="2" t="s">
        <v>46</v>
      </c>
      <c r="E164" s="5" t="s">
        <v>92</v>
      </c>
      <c r="F164" s="3">
        <v>300000</v>
      </c>
      <c r="G164" s="41">
        <f t="shared" si="2"/>
        <v>300000</v>
      </c>
      <c r="H164" s="4">
        <v>300000</v>
      </c>
      <c r="I164" s="3">
        <v>0</v>
      </c>
      <c r="J164" s="3">
        <v>0</v>
      </c>
    </row>
    <row r="165" spans="1:10" s="13" customFormat="1" ht="12.75">
      <c r="A165" s="14">
        <v>5</v>
      </c>
      <c r="B165" s="15"/>
      <c r="C165" s="17" t="s">
        <v>47</v>
      </c>
      <c r="D165" s="17"/>
      <c r="E165" s="18"/>
      <c r="F165" s="19"/>
      <c r="G165" s="19">
        <f t="shared" si="2"/>
        <v>1252678</v>
      </c>
      <c r="H165" s="20">
        <v>1252678</v>
      </c>
      <c r="I165" s="19">
        <v>0</v>
      </c>
      <c r="J165" s="19">
        <v>0</v>
      </c>
    </row>
    <row r="166" spans="2:10" s="13" customFormat="1" ht="12.75">
      <c r="B166" s="22">
        <v>90095</v>
      </c>
      <c r="C166" s="23" t="s">
        <v>13</v>
      </c>
      <c r="D166" s="24"/>
      <c r="E166" s="25"/>
      <c r="F166" s="26"/>
      <c r="G166" s="26">
        <f t="shared" si="2"/>
        <v>1252678</v>
      </c>
      <c r="H166" s="27">
        <v>1252678</v>
      </c>
      <c r="I166" s="26">
        <v>0</v>
      </c>
      <c r="J166" s="26">
        <v>0</v>
      </c>
    </row>
    <row r="167" spans="2:10" s="13" customFormat="1" ht="12.75">
      <c r="B167" s="7"/>
      <c r="C167" s="8">
        <v>400000</v>
      </c>
      <c r="D167" s="9" t="s">
        <v>47</v>
      </c>
      <c r="E167" s="10"/>
      <c r="F167" s="11"/>
      <c r="G167" s="36">
        <f t="shared" si="2"/>
        <v>1252678</v>
      </c>
      <c r="H167" s="12">
        <v>1252678</v>
      </c>
      <c r="I167" s="11">
        <v>0</v>
      </c>
      <c r="J167" s="11">
        <v>0</v>
      </c>
    </row>
    <row r="168" spans="2:10" s="13" customFormat="1" ht="12.75">
      <c r="B168" s="7"/>
      <c r="C168" s="14" t="s">
        <v>4</v>
      </c>
      <c r="D168" s="17"/>
      <c r="E168" s="18"/>
      <c r="F168" s="19"/>
      <c r="G168" s="19">
        <f t="shared" si="2"/>
        <v>1252678</v>
      </c>
      <c r="H168" s="20">
        <v>1252678</v>
      </c>
      <c r="I168" s="30">
        <v>0</v>
      </c>
      <c r="J168" s="19">
        <v>0</v>
      </c>
    </row>
    <row r="169" spans="3:10" ht="12.75">
      <c r="C169" s="1">
        <v>2067041</v>
      </c>
      <c r="D169" s="2" t="s">
        <v>124</v>
      </c>
      <c r="E169" s="5" t="s">
        <v>92</v>
      </c>
      <c r="F169" s="3">
        <v>300000</v>
      </c>
      <c r="G169" s="41">
        <f t="shared" si="2"/>
        <v>300000</v>
      </c>
      <c r="H169" s="4">
        <v>300000</v>
      </c>
      <c r="I169" s="3">
        <v>0</v>
      </c>
      <c r="J169" s="3">
        <v>0</v>
      </c>
    </row>
    <row r="170" spans="3:10" ht="12.75">
      <c r="C170" s="1">
        <v>2005211</v>
      </c>
      <c r="D170" s="2" t="s">
        <v>48</v>
      </c>
      <c r="E170" s="5" t="s">
        <v>101</v>
      </c>
      <c r="F170" s="3">
        <v>3560000</v>
      </c>
      <c r="G170" s="41">
        <f t="shared" si="2"/>
        <v>220000</v>
      </c>
      <c r="H170" s="4">
        <v>220000</v>
      </c>
      <c r="I170" s="3">
        <v>0</v>
      </c>
      <c r="J170" s="3">
        <v>0</v>
      </c>
    </row>
    <row r="171" spans="3:10" ht="12.75">
      <c r="C171" s="1">
        <v>2027821</v>
      </c>
      <c r="D171" s="2" t="s">
        <v>49</v>
      </c>
      <c r="E171" s="5" t="s">
        <v>92</v>
      </c>
      <c r="F171" s="3">
        <v>100000</v>
      </c>
      <c r="G171" s="41">
        <f t="shared" si="2"/>
        <v>100000</v>
      </c>
      <c r="H171" s="4">
        <v>100000</v>
      </c>
      <c r="I171" s="3">
        <v>0</v>
      </c>
      <c r="J171" s="3">
        <v>0</v>
      </c>
    </row>
    <row r="172" spans="3:10" ht="12.75">
      <c r="C172" s="1">
        <v>2027761</v>
      </c>
      <c r="D172" s="2" t="s">
        <v>50</v>
      </c>
      <c r="E172" s="5" t="s">
        <v>92</v>
      </c>
      <c r="F172" s="3">
        <v>188178</v>
      </c>
      <c r="G172" s="41">
        <f t="shared" si="2"/>
        <v>188178</v>
      </c>
      <c r="H172" s="4">
        <v>188178</v>
      </c>
      <c r="I172" s="3">
        <v>0</v>
      </c>
      <c r="J172" s="3">
        <v>0</v>
      </c>
    </row>
    <row r="173" spans="3:10" ht="12.75">
      <c r="C173" s="1">
        <v>2027751</v>
      </c>
      <c r="D173" s="2" t="s">
        <v>51</v>
      </c>
      <c r="E173" s="5" t="s">
        <v>92</v>
      </c>
      <c r="F173" s="3">
        <v>87500</v>
      </c>
      <c r="G173" s="41">
        <f t="shared" si="2"/>
        <v>87500</v>
      </c>
      <c r="H173" s="4">
        <v>87500</v>
      </c>
      <c r="I173" s="3">
        <v>0</v>
      </c>
      <c r="J173" s="3">
        <v>0</v>
      </c>
    </row>
    <row r="174" spans="3:10" ht="12.75">
      <c r="C174" s="1">
        <v>2027741</v>
      </c>
      <c r="D174" s="2" t="s">
        <v>52</v>
      </c>
      <c r="E174" s="5" t="s">
        <v>92</v>
      </c>
      <c r="F174" s="3">
        <v>135000</v>
      </c>
      <c r="G174" s="41">
        <f t="shared" si="2"/>
        <v>135000</v>
      </c>
      <c r="H174" s="4">
        <v>135000</v>
      </c>
      <c r="I174" s="3">
        <v>0</v>
      </c>
      <c r="J174" s="3">
        <v>0</v>
      </c>
    </row>
    <row r="175" spans="3:10" ht="12.75">
      <c r="C175" s="1">
        <v>2067071</v>
      </c>
      <c r="D175" s="2" t="s">
        <v>53</v>
      </c>
      <c r="E175" s="5" t="s">
        <v>92</v>
      </c>
      <c r="F175" s="3">
        <v>157000</v>
      </c>
      <c r="G175" s="41">
        <f t="shared" si="2"/>
        <v>157000</v>
      </c>
      <c r="H175" s="4">
        <v>157000</v>
      </c>
      <c r="I175" s="3">
        <v>0</v>
      </c>
      <c r="J175" s="3">
        <v>0</v>
      </c>
    </row>
    <row r="176" spans="3:10" ht="12.75">
      <c r="C176" s="1">
        <v>2027771</v>
      </c>
      <c r="D176" s="2" t="s">
        <v>54</v>
      </c>
      <c r="E176" s="5" t="s">
        <v>92</v>
      </c>
      <c r="F176" s="3">
        <v>65000</v>
      </c>
      <c r="G176" s="41">
        <f t="shared" si="2"/>
        <v>65000</v>
      </c>
      <c r="H176" s="4">
        <v>65000</v>
      </c>
      <c r="I176" s="3">
        <v>0</v>
      </c>
      <c r="J176" s="3">
        <v>0</v>
      </c>
    </row>
    <row r="177" spans="1:10" s="13" customFormat="1" ht="12.75">
      <c r="A177" s="14">
        <v>6</v>
      </c>
      <c r="B177" s="15"/>
      <c r="C177" s="17" t="s">
        <v>55</v>
      </c>
      <c r="D177" s="17"/>
      <c r="E177" s="18"/>
      <c r="F177" s="19"/>
      <c r="G177" s="19">
        <f t="shared" si="2"/>
        <v>976763</v>
      </c>
      <c r="H177" s="20">
        <v>976763</v>
      </c>
      <c r="I177" s="19">
        <v>0</v>
      </c>
      <c r="J177" s="19">
        <v>0</v>
      </c>
    </row>
    <row r="178" spans="2:10" s="13" customFormat="1" ht="12.75">
      <c r="B178" s="22">
        <v>90095</v>
      </c>
      <c r="C178" s="23" t="s">
        <v>13</v>
      </c>
      <c r="D178" s="24"/>
      <c r="E178" s="25"/>
      <c r="F178" s="26"/>
      <c r="G178" s="26">
        <f t="shared" si="2"/>
        <v>976763</v>
      </c>
      <c r="H178" s="27">
        <v>976763</v>
      </c>
      <c r="I178" s="26">
        <v>0</v>
      </c>
      <c r="J178" s="26">
        <v>0</v>
      </c>
    </row>
    <row r="179" spans="2:10" s="13" customFormat="1" ht="12.75">
      <c r="B179" s="7"/>
      <c r="C179" s="9" t="s">
        <v>55</v>
      </c>
      <c r="D179" s="9"/>
      <c r="E179" s="10"/>
      <c r="F179" s="11"/>
      <c r="G179" s="36">
        <f t="shared" si="2"/>
        <v>976763</v>
      </c>
      <c r="H179" s="12">
        <v>976763</v>
      </c>
      <c r="I179" s="11">
        <v>0</v>
      </c>
      <c r="J179" s="11">
        <v>0</v>
      </c>
    </row>
    <row r="180" spans="2:10" s="13" customFormat="1" ht="12.75">
      <c r="B180" s="7"/>
      <c r="C180" s="14" t="s">
        <v>4</v>
      </c>
      <c r="D180" s="17"/>
      <c r="E180" s="18"/>
      <c r="F180" s="19"/>
      <c r="G180" s="19">
        <f t="shared" si="2"/>
        <v>976763</v>
      </c>
      <c r="H180" s="20">
        <v>976763</v>
      </c>
      <c r="I180" s="30">
        <v>0</v>
      </c>
      <c r="J180" s="19">
        <v>0</v>
      </c>
    </row>
    <row r="181" spans="3:10" ht="12.75">
      <c r="C181" s="1">
        <v>2069251</v>
      </c>
      <c r="D181" s="2" t="s">
        <v>56</v>
      </c>
      <c r="E181" s="5" t="s">
        <v>92</v>
      </c>
      <c r="F181" s="3">
        <v>437763</v>
      </c>
      <c r="G181" s="41">
        <f t="shared" si="2"/>
        <v>437763</v>
      </c>
      <c r="H181" s="4">
        <v>437763</v>
      </c>
      <c r="I181" s="3">
        <v>0</v>
      </c>
      <c r="J181" s="3">
        <v>0</v>
      </c>
    </row>
    <row r="182" spans="3:10" ht="12.75">
      <c r="C182" s="1">
        <v>2069741</v>
      </c>
      <c r="D182" s="2" t="s">
        <v>122</v>
      </c>
      <c r="E182" s="5" t="s">
        <v>75</v>
      </c>
      <c r="F182" s="3">
        <v>373000</v>
      </c>
      <c r="G182" s="41">
        <f t="shared" si="2"/>
        <v>350000</v>
      </c>
      <c r="H182" s="4">
        <v>350000</v>
      </c>
      <c r="I182" s="3">
        <v>0</v>
      </c>
      <c r="J182" s="3">
        <v>0</v>
      </c>
    </row>
    <row r="183" spans="4:7" ht="12.75">
      <c r="D183" s="1" t="s">
        <v>123</v>
      </c>
      <c r="G183" s="41"/>
    </row>
    <row r="184" spans="3:10" ht="12.75">
      <c r="C184" s="1">
        <v>2069261</v>
      </c>
      <c r="D184" s="2" t="s">
        <v>57</v>
      </c>
      <c r="E184" s="5" t="s">
        <v>92</v>
      </c>
      <c r="F184" s="3">
        <v>189000</v>
      </c>
      <c r="G184" s="41">
        <f t="shared" si="2"/>
        <v>189000</v>
      </c>
      <c r="H184" s="4">
        <v>189000</v>
      </c>
      <c r="I184" s="3">
        <v>0</v>
      </c>
      <c r="J184" s="3">
        <v>0</v>
      </c>
    </row>
    <row r="185" spans="1:10" s="13" customFormat="1" ht="12.75">
      <c r="A185" s="14" t="s">
        <v>109</v>
      </c>
      <c r="B185" s="15">
        <v>921</v>
      </c>
      <c r="C185" s="16" t="s">
        <v>58</v>
      </c>
      <c r="D185" s="17"/>
      <c r="E185" s="18"/>
      <c r="F185" s="19"/>
      <c r="G185" s="19">
        <f t="shared" si="2"/>
        <v>5598800</v>
      </c>
      <c r="H185" s="20">
        <v>5598800</v>
      </c>
      <c r="I185" s="19">
        <v>0</v>
      </c>
      <c r="J185" s="19">
        <v>0</v>
      </c>
    </row>
    <row r="186" spans="1:10" s="13" customFormat="1" ht="12.75">
      <c r="A186" s="21">
        <v>1</v>
      </c>
      <c r="B186" s="22"/>
      <c r="C186" s="24" t="s">
        <v>59</v>
      </c>
      <c r="D186" s="24"/>
      <c r="E186" s="25"/>
      <c r="F186" s="26"/>
      <c r="G186" s="26">
        <f t="shared" si="2"/>
        <v>5598800</v>
      </c>
      <c r="H186" s="27">
        <v>5598800</v>
      </c>
      <c r="I186" s="26">
        <v>0</v>
      </c>
      <c r="J186" s="26">
        <v>0</v>
      </c>
    </row>
    <row r="187" spans="2:10" s="13" customFormat="1" ht="12.75">
      <c r="B187" s="15">
        <v>92110</v>
      </c>
      <c r="C187" s="16" t="s">
        <v>60</v>
      </c>
      <c r="D187" s="17"/>
      <c r="E187" s="18"/>
      <c r="F187" s="19"/>
      <c r="G187" s="26">
        <f t="shared" si="2"/>
        <v>2320000</v>
      </c>
      <c r="H187" s="20">
        <v>2320000</v>
      </c>
      <c r="I187" s="19">
        <v>0</v>
      </c>
      <c r="J187" s="19">
        <v>0</v>
      </c>
    </row>
    <row r="188" spans="2:10" s="13" customFormat="1" ht="12.75">
      <c r="B188" s="7"/>
      <c r="C188" s="9" t="s">
        <v>61</v>
      </c>
      <c r="D188" s="9"/>
      <c r="E188" s="10"/>
      <c r="F188" s="11"/>
      <c r="G188" s="36">
        <f t="shared" si="2"/>
        <v>2320000</v>
      </c>
      <c r="H188" s="12">
        <v>2320000</v>
      </c>
      <c r="I188" s="11">
        <v>0</v>
      </c>
      <c r="J188" s="11">
        <v>0</v>
      </c>
    </row>
    <row r="189" spans="2:10" s="13" customFormat="1" ht="12.75">
      <c r="B189" s="7"/>
      <c r="C189" s="14" t="s">
        <v>4</v>
      </c>
      <c r="D189" s="17"/>
      <c r="E189" s="18"/>
      <c r="F189" s="19"/>
      <c r="G189" s="19">
        <f t="shared" si="2"/>
        <v>2320000</v>
      </c>
      <c r="H189" s="20">
        <v>2320000</v>
      </c>
      <c r="I189" s="30">
        <v>0</v>
      </c>
      <c r="J189" s="19">
        <v>0</v>
      </c>
    </row>
    <row r="190" spans="3:10" ht="12.75">
      <c r="C190" s="1">
        <v>2035181</v>
      </c>
      <c r="D190" s="2" t="s">
        <v>120</v>
      </c>
      <c r="E190" s="5" t="s">
        <v>74</v>
      </c>
      <c r="F190" s="3">
        <v>3800000</v>
      </c>
      <c r="G190" s="41">
        <f t="shared" si="2"/>
        <v>2320000</v>
      </c>
      <c r="H190" s="4">
        <v>2320000</v>
      </c>
      <c r="I190" s="3">
        <v>0</v>
      </c>
      <c r="J190" s="3">
        <v>0</v>
      </c>
    </row>
    <row r="191" spans="4:7" ht="12.75">
      <c r="D191" s="1" t="s">
        <v>121</v>
      </c>
      <c r="G191" s="36"/>
    </row>
    <row r="192" spans="2:10" s="13" customFormat="1" ht="12.75">
      <c r="B192" s="15">
        <v>92118</v>
      </c>
      <c r="C192" s="16" t="s">
        <v>62</v>
      </c>
      <c r="D192" s="17"/>
      <c r="E192" s="18"/>
      <c r="F192" s="19"/>
      <c r="G192" s="19">
        <f t="shared" si="2"/>
        <v>3278800</v>
      </c>
      <c r="H192" s="20">
        <v>3278800</v>
      </c>
      <c r="I192" s="19">
        <v>0</v>
      </c>
      <c r="J192" s="19">
        <v>0</v>
      </c>
    </row>
    <row r="193" spans="2:10" s="13" customFormat="1" ht="12.75">
      <c r="B193" s="7"/>
      <c r="C193" s="9" t="s">
        <v>63</v>
      </c>
      <c r="D193" s="9"/>
      <c r="E193" s="10"/>
      <c r="F193" s="11"/>
      <c r="G193" s="36">
        <f t="shared" si="2"/>
        <v>1728800</v>
      </c>
      <c r="H193" s="12">
        <v>1728800</v>
      </c>
      <c r="I193" s="11">
        <v>0</v>
      </c>
      <c r="J193" s="11">
        <v>0</v>
      </c>
    </row>
    <row r="194" spans="2:10" s="13" customFormat="1" ht="12.75">
      <c r="B194" s="7"/>
      <c r="C194" s="14" t="s">
        <v>4</v>
      </c>
      <c r="D194" s="17"/>
      <c r="E194" s="18"/>
      <c r="F194" s="19"/>
      <c r="G194" s="19">
        <f t="shared" si="2"/>
        <v>1728800</v>
      </c>
      <c r="H194" s="20">
        <v>1728800</v>
      </c>
      <c r="I194" s="30">
        <v>0</v>
      </c>
      <c r="J194" s="19">
        <v>0</v>
      </c>
    </row>
    <row r="195" spans="3:10" ht="12.75">
      <c r="C195" s="1">
        <v>2035161</v>
      </c>
      <c r="D195" s="2" t="s">
        <v>64</v>
      </c>
      <c r="E195" s="5" t="s">
        <v>102</v>
      </c>
      <c r="F195" s="3">
        <v>13728000</v>
      </c>
      <c r="G195" s="41">
        <f t="shared" si="2"/>
        <v>1728800</v>
      </c>
      <c r="H195" s="4">
        <v>1728800</v>
      </c>
      <c r="I195" s="3">
        <v>0</v>
      </c>
      <c r="J195" s="3">
        <v>0</v>
      </c>
    </row>
    <row r="196" spans="2:10" s="13" customFormat="1" ht="12.75">
      <c r="B196" s="7"/>
      <c r="C196" s="9" t="s">
        <v>65</v>
      </c>
      <c r="D196" s="9"/>
      <c r="E196" s="10"/>
      <c r="F196" s="11"/>
      <c r="G196" s="36">
        <f t="shared" si="2"/>
        <v>1550000</v>
      </c>
      <c r="H196" s="12">
        <v>1550000</v>
      </c>
      <c r="I196" s="11">
        <v>0</v>
      </c>
      <c r="J196" s="11">
        <v>0</v>
      </c>
    </row>
    <row r="197" spans="2:10" s="13" customFormat="1" ht="12.75">
      <c r="B197" s="7"/>
      <c r="C197" s="14" t="s">
        <v>4</v>
      </c>
      <c r="D197" s="17"/>
      <c r="E197" s="18"/>
      <c r="F197" s="19"/>
      <c r="G197" s="19">
        <f t="shared" si="2"/>
        <v>1550000</v>
      </c>
      <c r="H197" s="20">
        <v>1550000</v>
      </c>
      <c r="I197" s="30">
        <v>0</v>
      </c>
      <c r="J197" s="19">
        <v>0</v>
      </c>
    </row>
    <row r="198" spans="3:10" ht="12.75">
      <c r="C198" s="1">
        <v>2035131</v>
      </c>
      <c r="D198" s="2" t="s">
        <v>64</v>
      </c>
      <c r="E198" s="5" t="s">
        <v>79</v>
      </c>
      <c r="F198" s="3">
        <v>15024000</v>
      </c>
      <c r="G198" s="41">
        <f t="shared" si="2"/>
        <v>1550000</v>
      </c>
      <c r="H198" s="4">
        <v>1550000</v>
      </c>
      <c r="I198" s="3">
        <v>0</v>
      </c>
      <c r="J198" s="3">
        <v>0</v>
      </c>
    </row>
    <row r="199" spans="1:10" s="13" customFormat="1" ht="12.75">
      <c r="A199" s="31" t="s">
        <v>108</v>
      </c>
      <c r="B199" s="32">
        <v>925</v>
      </c>
      <c r="C199" s="33" t="s">
        <v>118</v>
      </c>
      <c r="D199" s="34"/>
      <c r="E199" s="35"/>
      <c r="F199" s="36"/>
      <c r="G199" s="36">
        <f t="shared" si="2"/>
        <v>315000</v>
      </c>
      <c r="H199" s="37">
        <v>150000</v>
      </c>
      <c r="I199" s="36">
        <v>165000</v>
      </c>
      <c r="J199" s="36">
        <v>0</v>
      </c>
    </row>
    <row r="200" spans="1:10" s="13" customFormat="1" ht="12.75">
      <c r="A200" s="14"/>
      <c r="B200" s="15"/>
      <c r="C200" s="16" t="s">
        <v>119</v>
      </c>
      <c r="D200" s="17"/>
      <c r="E200" s="18"/>
      <c r="F200" s="19"/>
      <c r="G200" s="19">
        <f t="shared" si="2"/>
        <v>0</v>
      </c>
      <c r="H200" s="20"/>
      <c r="I200" s="19"/>
      <c r="J200" s="19"/>
    </row>
    <row r="201" spans="1:10" s="13" customFormat="1" ht="12.75">
      <c r="A201" s="21">
        <v>1</v>
      </c>
      <c r="B201" s="22"/>
      <c r="C201" s="24" t="s">
        <v>1</v>
      </c>
      <c r="D201" s="24"/>
      <c r="E201" s="25"/>
      <c r="F201" s="26"/>
      <c r="G201" s="26">
        <f t="shared" si="2"/>
        <v>315000</v>
      </c>
      <c r="H201" s="27">
        <v>150000</v>
      </c>
      <c r="I201" s="26">
        <v>165000</v>
      </c>
      <c r="J201" s="26">
        <v>0</v>
      </c>
    </row>
    <row r="202" spans="2:10" s="13" customFormat="1" ht="12.75">
      <c r="B202" s="15">
        <v>92504</v>
      </c>
      <c r="C202" s="16" t="s">
        <v>66</v>
      </c>
      <c r="D202" s="17"/>
      <c r="E202" s="18"/>
      <c r="F202" s="19"/>
      <c r="G202" s="26">
        <f t="shared" si="2"/>
        <v>315000</v>
      </c>
      <c r="H202" s="20">
        <v>150000</v>
      </c>
      <c r="I202" s="19">
        <v>165000</v>
      </c>
      <c r="J202" s="19">
        <v>0</v>
      </c>
    </row>
    <row r="203" spans="2:10" s="13" customFormat="1" ht="12.75">
      <c r="B203" s="7"/>
      <c r="C203" s="9" t="s">
        <v>67</v>
      </c>
      <c r="D203" s="9"/>
      <c r="E203" s="10"/>
      <c r="F203" s="11"/>
      <c r="G203" s="36">
        <f t="shared" si="2"/>
        <v>265000</v>
      </c>
      <c r="H203" s="12">
        <v>100000</v>
      </c>
      <c r="I203" s="11">
        <v>165000</v>
      </c>
      <c r="J203" s="11">
        <v>0</v>
      </c>
    </row>
    <row r="204" spans="2:10" s="13" customFormat="1" ht="12.75">
      <c r="B204" s="7"/>
      <c r="C204" s="14" t="s">
        <v>4</v>
      </c>
      <c r="D204" s="17"/>
      <c r="E204" s="18"/>
      <c r="F204" s="19"/>
      <c r="G204" s="19">
        <f t="shared" si="2"/>
        <v>265000</v>
      </c>
      <c r="H204" s="20">
        <v>100000</v>
      </c>
      <c r="I204" s="30">
        <v>165000</v>
      </c>
      <c r="J204" s="19">
        <v>0</v>
      </c>
    </row>
    <row r="205" spans="3:10" ht="12.75">
      <c r="C205" s="1">
        <v>2022451</v>
      </c>
      <c r="D205" s="2" t="s">
        <v>68</v>
      </c>
      <c r="E205" s="5" t="s">
        <v>90</v>
      </c>
      <c r="F205" s="3">
        <v>1017000</v>
      </c>
      <c r="G205" s="41">
        <f t="shared" si="2"/>
        <v>265000</v>
      </c>
      <c r="H205" s="4">
        <v>100000</v>
      </c>
      <c r="I205" s="3">
        <v>165000</v>
      </c>
      <c r="J205" s="3">
        <v>0</v>
      </c>
    </row>
    <row r="206" spans="2:10" s="13" customFormat="1" ht="12.75">
      <c r="B206" s="7"/>
      <c r="C206" s="9" t="s">
        <v>69</v>
      </c>
      <c r="D206" s="9"/>
      <c r="E206" s="10"/>
      <c r="F206" s="11"/>
      <c r="G206" s="36">
        <f t="shared" si="2"/>
        <v>50000</v>
      </c>
      <c r="H206" s="12">
        <v>50000</v>
      </c>
      <c r="I206" s="11">
        <v>0</v>
      </c>
      <c r="J206" s="11">
        <v>0</v>
      </c>
    </row>
    <row r="207" spans="2:10" s="13" customFormat="1" ht="12.75">
      <c r="B207" s="7"/>
      <c r="C207" s="14" t="s">
        <v>4</v>
      </c>
      <c r="D207" s="17"/>
      <c r="E207" s="18"/>
      <c r="F207" s="19"/>
      <c r="G207" s="19">
        <f t="shared" si="2"/>
        <v>50000</v>
      </c>
      <c r="H207" s="20">
        <v>50000</v>
      </c>
      <c r="I207" s="30">
        <v>0</v>
      </c>
      <c r="J207" s="19">
        <v>0</v>
      </c>
    </row>
    <row r="208" spans="3:10" ht="12.75">
      <c r="C208" s="1">
        <v>2022331</v>
      </c>
      <c r="D208" s="2" t="s">
        <v>70</v>
      </c>
      <c r="E208" s="5" t="s">
        <v>103</v>
      </c>
      <c r="F208" s="3">
        <v>200000</v>
      </c>
      <c r="G208" s="41">
        <f t="shared" si="2"/>
        <v>50000</v>
      </c>
      <c r="H208" s="4">
        <v>50000</v>
      </c>
      <c r="I208" s="3">
        <v>0</v>
      </c>
      <c r="J208" s="3">
        <v>0</v>
      </c>
    </row>
    <row r="209" spans="1:10" s="13" customFormat="1" ht="12.75">
      <c r="A209" s="14" t="s">
        <v>107</v>
      </c>
      <c r="B209" s="15">
        <v>926</v>
      </c>
      <c r="C209" s="16" t="s">
        <v>71</v>
      </c>
      <c r="D209" s="17"/>
      <c r="E209" s="18"/>
      <c r="F209" s="19"/>
      <c r="G209" s="19">
        <f t="shared" si="2"/>
        <v>11600000</v>
      </c>
      <c r="H209" s="20">
        <v>11600000</v>
      </c>
      <c r="I209" s="19">
        <v>0</v>
      </c>
      <c r="J209" s="19">
        <v>0</v>
      </c>
    </row>
    <row r="210" spans="1:10" s="13" customFormat="1" ht="12.75">
      <c r="A210" s="21">
        <v>1</v>
      </c>
      <c r="B210" s="22"/>
      <c r="C210" s="24" t="s">
        <v>24</v>
      </c>
      <c r="D210" s="24"/>
      <c r="E210" s="25"/>
      <c r="F210" s="26"/>
      <c r="G210" s="26">
        <f t="shared" si="2"/>
        <v>11600000</v>
      </c>
      <c r="H210" s="27">
        <v>11600000</v>
      </c>
      <c r="I210" s="26">
        <v>0</v>
      </c>
      <c r="J210" s="26">
        <v>0</v>
      </c>
    </row>
    <row r="211" spans="2:10" s="13" customFormat="1" ht="12.75">
      <c r="B211" s="22">
        <v>92695</v>
      </c>
      <c r="C211" s="23" t="s">
        <v>13</v>
      </c>
      <c r="D211" s="24"/>
      <c r="E211" s="25"/>
      <c r="F211" s="26"/>
      <c r="G211" s="26">
        <f>SUM(H211:J211)</f>
        <v>11600000</v>
      </c>
      <c r="H211" s="27">
        <v>11600000</v>
      </c>
      <c r="I211" s="26">
        <v>0</v>
      </c>
      <c r="J211" s="26">
        <v>0</v>
      </c>
    </row>
    <row r="212" spans="2:10" s="13" customFormat="1" ht="12.75">
      <c r="B212" s="7"/>
      <c r="C212" s="9" t="s">
        <v>24</v>
      </c>
      <c r="D212" s="9"/>
      <c r="E212" s="10"/>
      <c r="F212" s="11"/>
      <c r="G212" s="36">
        <f>SUM(H212:J212)</f>
        <v>11600000</v>
      </c>
      <c r="H212" s="12">
        <v>11600000</v>
      </c>
      <c r="I212" s="11">
        <v>0</v>
      </c>
      <c r="J212" s="11">
        <v>0</v>
      </c>
    </row>
    <row r="213" spans="2:10" s="13" customFormat="1" ht="12.75">
      <c r="B213" s="7"/>
      <c r="C213" s="14" t="s">
        <v>4</v>
      </c>
      <c r="D213" s="17"/>
      <c r="E213" s="18"/>
      <c r="F213" s="19"/>
      <c r="G213" s="19">
        <f>SUM(H213:J213)</f>
        <v>11600000</v>
      </c>
      <c r="H213" s="20">
        <v>11600000</v>
      </c>
      <c r="I213" s="30">
        <v>0</v>
      </c>
      <c r="J213" s="19">
        <v>0</v>
      </c>
    </row>
    <row r="214" spans="3:10" ht="12.75">
      <c r="C214" s="1">
        <v>2014691</v>
      </c>
      <c r="D214" s="2" t="s">
        <v>117</v>
      </c>
      <c r="E214" s="5" t="s">
        <v>104</v>
      </c>
      <c r="F214" s="3">
        <v>101300000</v>
      </c>
      <c r="G214" s="41">
        <f>SUM(H214:J214)</f>
        <v>100000</v>
      </c>
      <c r="H214" s="4">
        <v>100000</v>
      </c>
      <c r="I214" s="3">
        <v>0</v>
      </c>
      <c r="J214" s="3">
        <v>0</v>
      </c>
    </row>
    <row r="215" spans="3:10" ht="12.75">
      <c r="C215" s="1">
        <v>2048911</v>
      </c>
      <c r="D215" s="2" t="s">
        <v>72</v>
      </c>
      <c r="E215" s="5" t="s">
        <v>90</v>
      </c>
      <c r="F215" s="3">
        <v>16516700</v>
      </c>
      <c r="G215" s="41">
        <f>SUM(H215:J215)</f>
        <v>11500000</v>
      </c>
      <c r="H215" s="4">
        <v>11500000</v>
      </c>
      <c r="I215" s="3">
        <v>0</v>
      </c>
      <c r="J215" s="3">
        <v>0</v>
      </c>
    </row>
    <row r="216" spans="1:10" s="78" customFormat="1" ht="21" customHeight="1">
      <c r="A216" s="71" t="s">
        <v>217</v>
      </c>
      <c r="B216" s="72"/>
      <c r="C216" s="73"/>
      <c r="D216" s="74"/>
      <c r="E216" s="75"/>
      <c r="F216" s="76"/>
      <c r="G216" s="76">
        <v>175874869</v>
      </c>
      <c r="H216" s="77">
        <v>173816869</v>
      </c>
      <c r="I216" s="76">
        <v>2058000</v>
      </c>
      <c r="J216" s="76">
        <v>0</v>
      </c>
    </row>
  </sheetData>
  <mergeCells count="10">
    <mergeCell ref="A10:A12"/>
    <mergeCell ref="B10:B12"/>
    <mergeCell ref="C26:D26"/>
    <mergeCell ref="I11:I12"/>
    <mergeCell ref="H11:H12"/>
    <mergeCell ref="F10:F12"/>
    <mergeCell ref="G10:G12"/>
    <mergeCell ref="E10:E12"/>
    <mergeCell ref="C10:D12"/>
    <mergeCell ref="A15:E15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Biuro Informatyki</dc:creator>
  <cp:keywords/>
  <dc:description/>
  <cp:lastModifiedBy>Biuro Informatyki</cp:lastModifiedBy>
  <cp:lastPrinted>2003-03-25T15:09:37Z</cp:lastPrinted>
  <dcterms:created xsi:type="dcterms:W3CDTF">2003-03-24T12:13:41Z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