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19755" windowHeight="108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5" authorId="0">
      <text>
        <r>
          <rPr>
            <b/>
            <sz val="9"/>
            <color indexed="8"/>
            <rFont val="Tahoma"/>
            <family val="2"/>
          </rPr>
          <t xml:space="preserve">lprykowski:
</t>
        </r>
      </text>
    </comment>
  </commentList>
</comments>
</file>

<file path=xl/sharedStrings.xml><?xml version="1.0" encoding="utf-8"?>
<sst xmlns="http://schemas.openxmlformats.org/spreadsheetml/2006/main" count="194" uniqueCount="119">
  <si>
    <t>Nazwa komórki/jednostki organizacyjnej Urzędu Miasta Łodzi</t>
  </si>
  <si>
    <t xml:space="preserve">Nazwa zadania  </t>
  </si>
  <si>
    <t>Typ zadania (roczne, wieloletnie)/tryb realizacji</t>
  </si>
  <si>
    <t>Wydział Kultury w Departamencie Komunikacji Społecznej i Zdrowia</t>
  </si>
  <si>
    <t>Otwarty konkurs ofert w formie wsparcia realizacji zadania publicznego w zakresie kultury, sztuki, ochrony dóbr kultury i dziedzictwa narodowego dla których kwota przekracza 50 tyś zł i nie przekracza 50 tyś zł</t>
  </si>
  <si>
    <t>zadanie roczne/konkurs ofert</t>
  </si>
  <si>
    <t>Otwarty konkurs ofert w formie wsparcia realizacji zadania publicznego w zakresie wydawania niskonakładowych, niekomercyjnych publikacji związanych z Łodzią z wykorzystaniem różnych nośników zapisu</t>
  </si>
  <si>
    <t>SUMA</t>
  </si>
  <si>
    <t xml:space="preserve"> </t>
  </si>
  <si>
    <t>Wydatki w ramach budżetu obywatelskiego- Wydanie książki pt. Złotno i Zdrowie w dokumentach i pamięci mieszkańców.</t>
  </si>
  <si>
    <t>Wysokość środków przeznaczonych na realizację zadania w roku 2017</t>
  </si>
  <si>
    <t>zadanie roczne/tryb pozakonkursowy</t>
  </si>
  <si>
    <t>Minigranty zgodnie z art.19a ustawy</t>
  </si>
  <si>
    <t>Wysokość środków przeznaczonych  na zadania realizowane przez organizacje pozarządowe w budżecie Miasta Łodzi na rok 2017</t>
  </si>
  <si>
    <t>Wydział Edukacji w Departamencie Spraw Społecznych</t>
  </si>
  <si>
    <t>Aktywizacja społeczna dzieci i młodzieży</t>
  </si>
  <si>
    <t xml:space="preserve">zadanie trzyletnie  2016 - 2018  - umowy podpisane do 31.12.2018 </t>
  </si>
  <si>
    <t>Miejski Ośrodek Pomocy Społecznej w Łodzi</t>
  </si>
  <si>
    <t xml:space="preserve">prowadzenie placówek wsparcia dziennego w formie opiekuńczej (w tym kół zainteresowań, świetlic, klubów i ognisk wychowawczych) </t>
  </si>
  <si>
    <t>zadanie wieloletnie / konkurs ofert</t>
  </si>
  <si>
    <t>prowadzenie placówek wsparcia dziennego w formie pracy podwórkowej realizowanej przez wychowawcę</t>
  </si>
  <si>
    <t>organizowanie szkoleń dla asystentów rodziny w tym superwizji</t>
  </si>
  <si>
    <t>zadanie roczne / przetarg nieograniczony</t>
  </si>
  <si>
    <t xml:space="preserve">organizowanie programów wspierających z zakresu podnoszenia umiejętności opiekuńczo-wychowawczych dla rodziców dzieci czasowo umieszczonych w pieczy zastępczej oraz rodziców przeżywających trudności opiekuńczo-wychowawcze </t>
  </si>
  <si>
    <t>zadanie roczne / konkurs ofert</t>
  </si>
  <si>
    <t xml:space="preserve">prowadzenie placówki opiekuńczo-wychowawczych typu socjalizacyjnego </t>
  </si>
  <si>
    <t xml:space="preserve">prowadzenie placówek opiekuńczo-wychowawczych typu specjalistyczno-terapeutycznego </t>
  </si>
  <si>
    <t>prowadzenie placówek opiekuńczo-wychowawczych typu rodzinnego</t>
  </si>
  <si>
    <t xml:space="preserve">prowadzenie mieszkań chronionych dla pełnoletnich wychowanków opuszczających formy pieczy zastępczej </t>
  </si>
  <si>
    <t>organizowanie szkoleń dla koordynatorów i kandydatów na rodzinne formy pieczy zastępczej, w tym superwizja</t>
  </si>
  <si>
    <t xml:space="preserve">udzielanie schronienia, zapewnienie posiłku oraz niezbędnego ubrania osobom tego pozbawionym w schroniskach, noclegowniach, mieszkaniach wspieranych </t>
  </si>
  <si>
    <t xml:space="preserve">realizacja programu osłonowego pn. "Mieszkania wspierane dla osób bezdomnych" </t>
  </si>
  <si>
    <t xml:space="preserve">realizacja programu osłonowego pn. "Świetlica dla osób bezdomnych" </t>
  </si>
  <si>
    <t xml:space="preserve">realizacja programu osłonowego „Autobus dla bezdomnych i potrzebujących” </t>
  </si>
  <si>
    <t xml:space="preserve">prowadzenie punktu pomocy charytatywnej </t>
  </si>
  <si>
    <t xml:space="preserve">prowadzenie jednostek specjalistycznego poradnictwa </t>
  </si>
  <si>
    <t xml:space="preserve">organizowanie i świadczenie usług opiekuńczych w miejscu zamieszkania </t>
  </si>
  <si>
    <t xml:space="preserve">organizowanie i świadczenie specjalistycznych usług opiekuńczych w miejscu zamieszkania </t>
  </si>
  <si>
    <t xml:space="preserve">organizowanie i świadczenie specjalistycznych usług opiekuńczych w miejscu zamieszkania dla osób z zaburzeniami psychicznymi </t>
  </si>
  <si>
    <t xml:space="preserve">prowadzenie dziennych domów pomocy </t>
  </si>
  <si>
    <t xml:space="preserve">prowadzenie środowiskowych domów samopomocy dla osób z zaburzeniami psychicznymi </t>
  </si>
  <si>
    <t xml:space="preserve">prowadzenie klubów samopomocy dla osób z zaburzeniami psychicznymi </t>
  </si>
  <si>
    <t xml:space="preserve">prowadzenie mieszkań chronionych (różnego typu) dla osób z różnymi niepełnosprawnościami </t>
  </si>
  <si>
    <t xml:space="preserve">prowadzenie domu dla matek z małoletnimi dziećmi i kobiet w ciąży </t>
  </si>
  <si>
    <t xml:space="preserve">prowadzenie domów pomocy społecznej </t>
  </si>
  <si>
    <t>program „Wyciągamy dzieci z bram – kontynuacja sprawdzonych działań” (w ramach budżetu obywatelskiego na 2017 rok)</t>
  </si>
  <si>
    <t>udzielanie pomocy i wsparcia osobom lub rodzinom dotkniętym przemocą, zmuszonym do opuszczenia dotychczasowego miejsca zamieszkania bądź pobytu - prowadzenie specjalistycznego ośrodka wsparcia dla ofiar przemocy w rodzinie – Cel II działanie 7 Gminnego Programu Przeciwdziałania Przemocy w Rodzinie oraz Ochrony Ofiar Przemocy w Rodzinie na rok 2017</t>
  </si>
  <si>
    <t xml:space="preserve">szkolenia z zakresu przeciwdziałania przemocy w rodzinie </t>
  </si>
  <si>
    <t>organizowanie i prowadzenie hosteli dla osób z problemem alkoholowym – Cel II działanie 11 Miejskiego Programu Profilaktyki i Rozwiązywania Problemów Alkoholowych na rok 2017</t>
  </si>
  <si>
    <t>organizowanie i prowadzenie banków żywności – Cel II działanie 7 Miejskiego Programu Profilaktyki i Rozwiązywania Problemów Alkoholowych na rok 2017</t>
  </si>
  <si>
    <t>Prowadzenie jadłodajni, kuchni społecznych dla osób z problemem alkoholowym i członków ich rodzin (dorosłych i dzieci) - Cel II działanie 7 Miejskiego Programu Profilaktyki i Rozwiązywania Problemów Alkoholowych na rok 2017</t>
  </si>
  <si>
    <t>organizowanie i prowadzenie placówek wsparcia dziennego w formie opiekuńczo-specjalistycznej dla dzieci i młodzieży z rodzin z problemem alkoholowym – Cel II działanie 4 Miejskiego Programu Profilaktyki i Rozwiązywania Problemów Alkoholowych na rok 2017</t>
  </si>
  <si>
    <t>wspieranie zatrudnienia socjalnego poprzez organizowanie i finansowanie centrum integracji społecznej dla osób uzależnionych od alkoholu - Cel II działanie 9 Miejskiego Programu Profilaktyki i Rozwiązywania Problemów Alkoholowych na rok 2017</t>
  </si>
  <si>
    <t>organizowanie i prowadzenie ośrodków rehabilitacyjno – readaptacyjnych (hosteli) dla osób uzależnionych i szkodliwie używających substancje psychoaktywne, które ukończyły program terapeutyczny - Cel II działanie 4 Miejskiego Programu Przeciwdziałania Narkomanii na rok 2017</t>
  </si>
  <si>
    <t>realizacja programów reintegracji zawodowej dla bezrobotnych osób uzależnionych lub szkodliwie używających, które ukończyły program terapeutyczny - Cel II działanie 3 Miejskiego Programu Przeciwdziałania Narkomanii na rok 2017</t>
  </si>
  <si>
    <t>realizacja programów reintegracji społecznej dla osób uzależnionych lub szkodliwie używających, które ukończyły program terapeutyczny - Cel II działanie 3 Miejskiego Programu Przeciwdziałania Narkomanii na rok 2017</t>
  </si>
  <si>
    <t>Wydział Zdrowia i Spraw Społecznych w Departamencie Komunikacji Społecznej i Zdrowia</t>
  </si>
  <si>
    <t>Przeciwdziałanie uzależnieniom i patologiom społecznym poprzez przeciwdziałanie przemocy w rodzinie w zakresie Gminnego Programu Przeciwdziałania Przemocy w Rodzinie oraz Ochrony Ofiar Przemocy w Rodzinie (zadanie zlecone na lata 2016-2018)</t>
  </si>
  <si>
    <t>zadanie wieloletnie/otwarty konkurs ofert</t>
  </si>
  <si>
    <t>Przeciwdziałanie uzależnieniom i patologiom społecznym w zakresie Miejskiego Programu Profilaktyki i Rozwiązywania Problemów Alkoholowych oraz Miejskiego Programu Przeciwdziałania Narkomanii (zadanie zlecone na lata 2016-2018)</t>
  </si>
  <si>
    <t>Prowadzenie edukacji zdrowotnej mieszkańców Miasta Łodzi i działań poprawiających sprawność fizyczną osób starszych</t>
  </si>
  <si>
    <t>Prowadzenie rehabilitacji leczniczej i psychologicznej osób z niepełnosprawnością i ich rodzin oraz organizowanie zajęć rozwijających i podtrzymujących umiejętności samodzielnego funkcjonowania oraz włączenia społecznego osób z rozmaitymi niepełnosprawnościami</t>
  </si>
  <si>
    <t>art. 19A</t>
  </si>
  <si>
    <t>Edukacja nastolatków w zakresie świadomego rodzicielstwa oraz profilaktyki chorób przenoszonych drogą płciową w ramach zadania „Profilaktyka ciąż wśród nastolatek, chorób przenoszonych drogą płciową, w tym profilaktyka HIV”)</t>
  </si>
  <si>
    <t>Realizacja zadań publicznych w zakresie działań na rzecz dzieci przewlekle chorych, wyłonionych w konsultacjach społecznych dotyczących budżetu obywatelskiego na 2017 r.</t>
  </si>
  <si>
    <t>Wspieranie osób niesłyszących w kontaktach z komórkami organizacyjnymi Urzędu Miasta Łodzi i miejskimi jednostkami organizacyjnymi w formie świadczenia usług tłumacza języka migowego</t>
  </si>
  <si>
    <t>Biuro Obsługi Inwestora i Współpracy  z Zagranicą w Departamencie Prezydenta</t>
  </si>
  <si>
    <t>Otwarty konkurs ofert w formie wsparcia realizacji zadania publicznego w zakresie promocji i przeprowadzenia działań zmierzających do przekształcenia Miasta w centrum wydarzeń naukowych i edukacji wyższej o znaczeniu miedzynarodowym, zachęcających do studiowania w Łodzi i propagujacych osiągnięcia naukowe w Łodzi w formie regrantingu</t>
  </si>
  <si>
    <t>zadanie roczne/konkurs ofert/regranting</t>
  </si>
  <si>
    <t xml:space="preserve">Otwarty konkurs ofert w formie wsparcia realizacji zadania publicznego w zakresie zorganizowania i przeprowadzenia w Mieście w 2017 i 2018 r. imprezy naukowej mającej na celu prezentację twórczej roli nauki w rozwoju gospodarczym i ikulturalnym Miasta, uświadomianie społeczeństwu tej roli, popularyzację i prezentację osiagnięć naukowych oraz artystycznych łódzkich uczelni, zachęcanie młodzieży do zdobywania i pogłebiania wiedzy, a także integrowanie środowiska akademickiego Miasta </t>
  </si>
  <si>
    <t>zadanie realizowane w trybie wieloletnim - 2017-2018</t>
  </si>
  <si>
    <t>zadanie roczne/ tryb 19a</t>
  </si>
  <si>
    <t>Realizacja projektu edukacyjnego z zakresu upowszechniania wiedzy o łódzkich zabytkach wśród dzieci i młodzieży.</t>
  </si>
  <si>
    <t>zadanie wieloletnie/konkurs ofert</t>
  </si>
  <si>
    <t xml:space="preserve">Biuro Miejskiego Konserwatora Zabytków w Departamencie Architektury i Rozwoju </t>
  </si>
  <si>
    <t xml:space="preserve">Organizacja konkursu "Zabytek dobrze utrzymany" </t>
  </si>
  <si>
    <t>Biuro Promocji, Komunikacji Społecznej i Turystyki w Departamencie Komunikacji Społecznej i Zdrowia</t>
  </si>
  <si>
    <t>Upowszechnianie turystyki w zakresie turystyki i krajoznawstwa.</t>
  </si>
  <si>
    <t>Renowacja i promocja sieci znakowanych szlaków turystycznych miasta Łodzi</t>
  </si>
  <si>
    <t xml:space="preserve">Zarząd Dróg i Transportu </t>
  </si>
  <si>
    <t xml:space="preserve"> Organizacja Europejskiego Tygodnia Zrównoważonego Transportu </t>
  </si>
  <si>
    <t>zadanie roczne/zapytanie ofertowe</t>
  </si>
  <si>
    <t>Biuro ds. Partycypacji Społecznej w Departamencie Komunikacji Społecznej i Zdrowia</t>
  </si>
  <si>
    <t>Promocja i organizacja wolontariatu w mieście Łodzi</t>
  </si>
  <si>
    <t>Prowadzenie Łódzkiego Centrum Obywatelskiego dla organizacji pozarządowych</t>
  </si>
  <si>
    <t>Upowszechnianie działań wspomagających rozwój demokracji w zakresie przygotowania i przeprowadzenia kampanii informacyjno-edukacyjnej skierowanej do mieszkańców miasta Łodzi, wspierającej wdrożenie budżetu obywatelskiego na 2017 r.</t>
  </si>
  <si>
    <t>zadanie roczne/otwarty konkurs ofert</t>
  </si>
  <si>
    <t>Biuro ds. Rewitalizacji w Departamencie Architektury i Rozwoju</t>
  </si>
  <si>
    <t>Modelowa wspólnota – konkurs na operatora programu mikrograntów.</t>
  </si>
  <si>
    <t>wieloletnie / konkurs ofert</t>
  </si>
  <si>
    <t>38 000,00 zł koszt obsługi operatora</t>
  </si>
  <si>
    <t>100 000,00 zł koszt programu mikrograntów</t>
  </si>
  <si>
    <t>Wydział Ochrony Środowiska i Rolnictwa w Departamencie Spraw Społecznych</t>
  </si>
  <si>
    <t>Udzielenie stowarzyszeniom ogrodowym prowadzącym rodzinne ogrody działkowe na obszarze miasta Łodzi, dotacji celowych z budżetu miasta Łodzi, sposobu ich rozliczania i kontroli wykonywania zleconych zadań.</t>
  </si>
  <si>
    <t>roczne / konkurs ofert</t>
  </si>
  <si>
    <t>Moje Osiedle-Moi Sąsiedzi” – wsparcie realizacji oddolnych inicjatyw sąsiedzkich - zadanie w ramach budżetu obywatelskiego na 2017 rok.</t>
  </si>
  <si>
    <t>Precz z obcym i brzydkim „WOONERFEM", niech żyje np. „ZACISZE" - organizacja konkursu na nową nazwę – zadanie w ramach budżetu obywatelskiego na 2017 rok.</t>
  </si>
  <si>
    <t>Zadanie w trybie art. 19a, realizacja do 90 dni.</t>
  </si>
  <si>
    <t>Wydział Sportu w Departamencie Spraw Społecznych</t>
  </si>
  <si>
    <t>Wspieranie szkolenia sportowego w terminie styczeń – czerwiec 2016 r.</t>
  </si>
  <si>
    <t>Organizacja zajęć sportowych z udziałem osób z niepełnosprawnością w terminie styczeń – czerwiec 2016 r.</t>
  </si>
  <si>
    <t>Upowszechnianie sportu wśród dzieci i młodzieży szkolnej w terminie styczeń – czerwiec 2016 r.</t>
  </si>
  <si>
    <t>Organizacja imprez sportowo-rekreacyjnych w terminie marzec – grudzień 2016 r.</t>
  </si>
  <si>
    <t>Konserwacja skomunalizowanej bazy sportowej użytkowanej przez kluby sportowe w terminie marzec – listopad 2016 r.</t>
  </si>
  <si>
    <t>Wspieranie szkolenia sportowego w terminie lipiec – grudzień 2016 r.</t>
  </si>
  <si>
    <t>Organizacja zajęć sportowych z udziałem osób z niepełnosprawnością w terminie lipiec – grudzień 2016 r.</t>
  </si>
  <si>
    <t>Upowszechnianie sportu wśród dzieci i młodzieży szkolnej w terminie lipiec - grudzień 2016 r.</t>
  </si>
  <si>
    <t>Miejski Program Przeciwdziałania Narkomanii - Sport to zdrowie - udział we współzawodnictwie sportowym w kategoriach młodzików i juniorów</t>
  </si>
  <si>
    <t>Miejski Program Profilaktyki i Rozwiązywania Problemów Alkoholowych-Lubię sport - ogólnodostępne zajęcia i imprezy sportowo- rekreacyjne dla najmłodszych łodzian</t>
  </si>
  <si>
    <t>Miejski Program Profilaktyki i Rozwiązywania Problemów Alkoholowych - Łódź Sportowa - organizacja imprez sportowo - rekreacyjnych</t>
  </si>
  <si>
    <t>Miejski Program Profilaktyki i Rozwiązywania Problemów Alkoholowych - "Trener osiedlowy"</t>
  </si>
  <si>
    <t>Miejski Program Profilaktyki i Rozwiązywania Problemów Alkoholowych - Upowszechnianie sportu wśród dzieci i młodzieży szkolnej</t>
  </si>
  <si>
    <t xml:space="preserve"> Międzynarodowy Halowy Mityng Lekkoatletyczny</t>
  </si>
  <si>
    <t>zadanie roczne wpisane do WPF/konkurs ofert</t>
  </si>
  <si>
    <t xml:space="preserve">SUMA </t>
  </si>
  <si>
    <t>SUMA OGÓŁEM</t>
  </si>
  <si>
    <t>Zadania z zalkresu Gminny Program Przeciwdziałania Przemocy w Rodzinie</t>
  </si>
  <si>
    <t xml:space="preserve"> Wydział Zarządzania Kontaktami z Mieszkańcami w Departamencie Obsługi i Administracji</t>
  </si>
  <si>
    <t>Prowadzenia punktów nieodpłatnej pomocy prawnej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</si>
</sst>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  <numFmt numFmtId="170" formatCode="#,##0.00\ _z_ł"/>
    <numFmt numFmtId="171" formatCode="[$-415]d\ mmmm\ yyyy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i/>
      <sz val="10"/>
      <name val="Arial CE"/>
      <family val="2"/>
    </font>
    <font>
      <b/>
      <i/>
      <sz val="8.5"/>
      <name val="Arial CE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9"/>
      <color indexed="8"/>
      <name val="Tahoma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164" fontId="20" fillId="0" borderId="10" xfId="0" applyNumberFormat="1" applyFont="1" applyBorder="1" applyAlignment="1">
      <alignment horizontal="right" vertical="center"/>
    </xf>
    <xf numFmtId="164" fontId="20" fillId="0" borderId="10" xfId="0" applyNumberFormat="1" applyFont="1" applyBorder="1" applyAlignment="1">
      <alignment horizontal="right" vertical="center" wrapText="1"/>
    </xf>
    <xf numFmtId="0" fontId="19" fillId="24" borderId="10" xfId="0" applyFont="1" applyFill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0" fontId="20" fillId="24" borderId="10" xfId="0" applyFont="1" applyFill="1" applyBorder="1" applyAlignment="1">
      <alignment vertical="top" wrapText="1"/>
    </xf>
    <xf numFmtId="164" fontId="20" fillId="24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wrapText="1"/>
    </xf>
    <xf numFmtId="0" fontId="25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/>
    </xf>
    <xf numFmtId="0" fontId="22" fillId="24" borderId="10" xfId="0" applyFont="1" applyFill="1" applyBorder="1" applyAlignment="1">
      <alignment vertical="top" wrapText="1"/>
    </xf>
    <xf numFmtId="164" fontId="22" fillId="24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horizontal="right" vertical="center" wrapText="1"/>
    </xf>
    <xf numFmtId="0" fontId="22" fillId="0" borderId="10" xfId="0" applyFont="1" applyBorder="1" applyAlignment="1">
      <alignment vertical="top" wrapText="1"/>
    </xf>
    <xf numFmtId="164" fontId="22" fillId="0" borderId="10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right" vertical="center"/>
    </xf>
    <xf numFmtId="0" fontId="26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8" fontId="27" fillId="0" borderId="10" xfId="0" applyNumberFormat="1" applyFont="1" applyBorder="1" applyAlignment="1">
      <alignment vertical="top" wrapText="1"/>
    </xf>
    <xf numFmtId="0" fontId="20" fillId="25" borderId="10" xfId="0" applyFont="1" applyFill="1" applyBorder="1" applyAlignment="1">
      <alignment vertical="top" wrapText="1"/>
    </xf>
    <xf numFmtId="8" fontId="20" fillId="0" borderId="10" xfId="0" applyNumberFormat="1" applyFont="1" applyBorder="1" applyAlignment="1">
      <alignment vertical="top" wrapText="1"/>
    </xf>
    <xf numFmtId="8" fontId="20" fillId="25" borderId="10" xfId="0" applyNumberFormat="1" applyFont="1" applyFill="1" applyBorder="1" applyAlignment="1">
      <alignment vertical="top" wrapText="1"/>
    </xf>
    <xf numFmtId="0" fontId="26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22" fillId="0" borderId="0" xfId="0" applyFont="1" applyAlignment="1">
      <alignment wrapText="1"/>
    </xf>
    <xf numFmtId="169" fontId="22" fillId="0" borderId="0" xfId="0" applyNumberFormat="1" applyFont="1" applyAlignment="1">
      <alignment/>
    </xf>
    <xf numFmtId="170" fontId="0" fillId="26" borderId="0" xfId="0" applyNumberFormat="1" applyFill="1" applyAlignment="1">
      <alignment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="85" zoomScaleNormal="85" workbookViewId="0" topLeftCell="A82">
      <selection activeCell="D100" sqref="D100"/>
    </sheetView>
  </sheetViews>
  <sheetFormatPr defaultColWidth="9.140625" defaultRowHeight="12.75"/>
  <cols>
    <col min="1" max="1" width="19.140625" style="0" customWidth="1"/>
    <col min="2" max="2" width="45.421875" style="0" customWidth="1"/>
    <col min="3" max="3" width="24.140625" style="0" customWidth="1"/>
    <col min="4" max="4" width="33.421875" style="0" customWidth="1"/>
    <col min="8" max="8" width="24.7109375" style="0" customWidth="1"/>
  </cols>
  <sheetData>
    <row r="1" spans="1:4" ht="57.75" customHeight="1">
      <c r="A1" s="58" t="s">
        <v>13</v>
      </c>
      <c r="B1" s="58"/>
      <c r="C1" s="58"/>
      <c r="D1" s="58"/>
    </row>
    <row r="2" spans="1:4" ht="42" customHeight="1">
      <c r="A2" s="58"/>
      <c r="B2" s="58"/>
      <c r="C2" s="58"/>
      <c r="D2" s="58"/>
    </row>
    <row r="3" spans="1:4" ht="64.5" customHeight="1">
      <c r="A3" s="1" t="s">
        <v>0</v>
      </c>
      <c r="B3" s="1" t="s">
        <v>1</v>
      </c>
      <c r="C3" s="1" t="s">
        <v>2</v>
      </c>
      <c r="D3" s="1" t="s">
        <v>10</v>
      </c>
    </row>
    <row r="4" spans="1:7" ht="59.25" customHeight="1">
      <c r="A4" s="53" t="s">
        <v>3</v>
      </c>
      <c r="B4" s="2" t="s">
        <v>4</v>
      </c>
      <c r="C4" s="2" t="s">
        <v>5</v>
      </c>
      <c r="D4" s="3">
        <v>2100000</v>
      </c>
      <c r="E4" s="13"/>
      <c r="F4" s="13"/>
      <c r="G4" s="13"/>
    </row>
    <row r="5" spans="1:7" ht="29.25" customHeight="1">
      <c r="A5" s="53"/>
      <c r="B5" s="14" t="s">
        <v>12</v>
      </c>
      <c r="C5" s="2" t="s">
        <v>11</v>
      </c>
      <c r="D5" s="3">
        <v>100000</v>
      </c>
      <c r="E5" s="13"/>
      <c r="F5" s="13"/>
      <c r="G5" s="13"/>
    </row>
    <row r="6" spans="1:7" ht="42" customHeight="1">
      <c r="A6" s="53"/>
      <c r="B6" s="12" t="s">
        <v>9</v>
      </c>
      <c r="C6" s="2" t="s">
        <v>5</v>
      </c>
      <c r="D6" s="4">
        <v>20000</v>
      </c>
      <c r="E6" s="10"/>
      <c r="F6" s="10"/>
      <c r="G6" s="10"/>
    </row>
    <row r="7" spans="1:7" ht="61.5" customHeight="1">
      <c r="A7" s="53"/>
      <c r="B7" s="2" t="s">
        <v>6</v>
      </c>
      <c r="C7" s="2" t="s">
        <v>5</v>
      </c>
      <c r="D7" s="4">
        <v>60000</v>
      </c>
      <c r="E7" s="11"/>
      <c r="F7" s="11"/>
      <c r="G7" s="11"/>
    </row>
    <row r="8" spans="1:4" ht="12.75">
      <c r="A8" s="5" t="s">
        <v>7</v>
      </c>
      <c r="B8" s="6" t="s">
        <v>8</v>
      </c>
      <c r="C8" s="7"/>
      <c r="D8" s="8">
        <f>SUM(D4:D7)</f>
        <v>2280000</v>
      </c>
    </row>
    <row r="9" spans="1:4" ht="25.5">
      <c r="A9" s="54" t="s">
        <v>14</v>
      </c>
      <c r="B9" s="15" t="s">
        <v>15</v>
      </c>
      <c r="C9" s="16" t="s">
        <v>5</v>
      </c>
      <c r="D9" s="4">
        <v>102900</v>
      </c>
    </row>
    <row r="10" spans="1:4" ht="38.25">
      <c r="A10" s="55"/>
      <c r="B10" s="15" t="s">
        <v>116</v>
      </c>
      <c r="C10" s="16" t="s">
        <v>16</v>
      </c>
      <c r="D10" s="4">
        <v>152660</v>
      </c>
    </row>
    <row r="11" spans="1:4" ht="15">
      <c r="A11" s="5" t="s">
        <v>7</v>
      </c>
      <c r="B11" s="17"/>
      <c r="C11" s="18"/>
      <c r="D11" s="8">
        <f>SUM(D9:D10)</f>
        <v>255560</v>
      </c>
    </row>
    <row r="12" spans="1:4" ht="38.25">
      <c r="A12" s="57" t="s">
        <v>17</v>
      </c>
      <c r="B12" s="19" t="s">
        <v>18</v>
      </c>
      <c r="C12" s="19" t="s">
        <v>19</v>
      </c>
      <c r="D12" s="4">
        <v>400000</v>
      </c>
    </row>
    <row r="13" spans="1:4" ht="25.5">
      <c r="A13" s="57"/>
      <c r="B13" s="19" t="s">
        <v>20</v>
      </c>
      <c r="C13" s="19" t="s">
        <v>19</v>
      </c>
      <c r="D13" s="4">
        <v>31000</v>
      </c>
    </row>
    <row r="14" spans="1:4" ht="25.5">
      <c r="A14" s="57"/>
      <c r="B14" s="19" t="s">
        <v>21</v>
      </c>
      <c r="C14" s="19" t="s">
        <v>22</v>
      </c>
      <c r="D14" s="4">
        <v>5000</v>
      </c>
    </row>
    <row r="15" spans="1:4" ht="63.75">
      <c r="A15" s="57"/>
      <c r="B15" s="19" t="s">
        <v>23</v>
      </c>
      <c r="C15" s="19" t="s">
        <v>24</v>
      </c>
      <c r="D15" s="4">
        <v>5075</v>
      </c>
    </row>
    <row r="16" spans="1:4" ht="25.5">
      <c r="A16" s="57"/>
      <c r="B16" s="19" t="s">
        <v>25</v>
      </c>
      <c r="C16" s="19" t="s">
        <v>19</v>
      </c>
      <c r="D16" s="4">
        <v>420000</v>
      </c>
    </row>
    <row r="17" spans="1:4" ht="25.5">
      <c r="A17" s="57"/>
      <c r="B17" s="19" t="s">
        <v>26</v>
      </c>
      <c r="C17" s="19" t="s">
        <v>19</v>
      </c>
      <c r="D17" s="20">
        <v>810000</v>
      </c>
    </row>
    <row r="18" spans="1:4" ht="25.5">
      <c r="A18" s="57"/>
      <c r="B18" s="19" t="s">
        <v>27</v>
      </c>
      <c r="C18" s="19" t="s">
        <v>19</v>
      </c>
      <c r="D18" s="4">
        <v>800000</v>
      </c>
    </row>
    <row r="19" spans="1:4" ht="25.5">
      <c r="A19" s="57"/>
      <c r="B19" s="21" t="s">
        <v>28</v>
      </c>
      <c r="C19" s="19" t="s">
        <v>19</v>
      </c>
      <c r="D19" s="4">
        <v>28000</v>
      </c>
    </row>
    <row r="20" spans="1:4" ht="38.25">
      <c r="A20" s="57"/>
      <c r="B20" s="22" t="s">
        <v>29</v>
      </c>
      <c r="C20" s="19" t="s">
        <v>22</v>
      </c>
      <c r="D20" s="20">
        <v>20808</v>
      </c>
    </row>
    <row r="21" spans="1:4" ht="51">
      <c r="A21" s="57"/>
      <c r="B21" s="19" t="s">
        <v>30</v>
      </c>
      <c r="C21" s="19" t="s">
        <v>24</v>
      </c>
      <c r="D21" s="20">
        <v>1658238</v>
      </c>
    </row>
    <row r="22" spans="1:4" ht="25.5">
      <c r="A22" s="57"/>
      <c r="B22" s="19" t="s">
        <v>31</v>
      </c>
      <c r="C22" s="19" t="s">
        <v>24</v>
      </c>
      <c r="D22" s="20">
        <v>144043</v>
      </c>
    </row>
    <row r="23" spans="1:4" ht="25.5">
      <c r="A23" s="57"/>
      <c r="B23" s="19" t="s">
        <v>32</v>
      </c>
      <c r="C23" s="19" t="s">
        <v>24</v>
      </c>
      <c r="D23" s="20">
        <v>49000</v>
      </c>
    </row>
    <row r="24" spans="1:4" ht="25.5">
      <c r="A24" s="57"/>
      <c r="B24" s="22" t="s">
        <v>33</v>
      </c>
      <c r="C24" s="22" t="s">
        <v>24</v>
      </c>
      <c r="D24" s="20">
        <v>40000</v>
      </c>
    </row>
    <row r="25" spans="1:4" ht="25.5">
      <c r="A25" s="57"/>
      <c r="B25" s="19" t="s">
        <v>34</v>
      </c>
      <c r="C25" s="19" t="s">
        <v>19</v>
      </c>
      <c r="D25" s="4">
        <v>22000</v>
      </c>
    </row>
    <row r="26" spans="1:4" ht="25.5">
      <c r="A26" s="57"/>
      <c r="B26" s="19" t="s">
        <v>35</v>
      </c>
      <c r="C26" s="19" t="s">
        <v>19</v>
      </c>
      <c r="D26" s="20">
        <v>140070</v>
      </c>
    </row>
    <row r="27" spans="1:4" ht="25.5">
      <c r="A27" s="57"/>
      <c r="B27" s="22" t="s">
        <v>36</v>
      </c>
      <c r="C27" s="22" t="s">
        <v>19</v>
      </c>
      <c r="D27" s="20">
        <v>11000000</v>
      </c>
    </row>
    <row r="28" spans="1:4" ht="25.5">
      <c r="A28" s="57"/>
      <c r="B28" s="22" t="s">
        <v>37</v>
      </c>
      <c r="C28" s="22" t="s">
        <v>19</v>
      </c>
      <c r="D28" s="20">
        <v>250000</v>
      </c>
    </row>
    <row r="29" spans="1:4" ht="38.25">
      <c r="A29" s="57"/>
      <c r="B29" s="19" t="s">
        <v>38</v>
      </c>
      <c r="C29" s="19" t="s">
        <v>19</v>
      </c>
      <c r="D29" s="20">
        <v>794016</v>
      </c>
    </row>
    <row r="30" spans="1:4" ht="25.5">
      <c r="A30" s="57"/>
      <c r="B30" s="19" t="s">
        <v>39</v>
      </c>
      <c r="C30" s="19" t="s">
        <v>19</v>
      </c>
      <c r="D30" s="20">
        <v>285865</v>
      </c>
    </row>
    <row r="31" spans="1:4" ht="25.5">
      <c r="A31" s="57"/>
      <c r="B31" s="19" t="s">
        <v>40</v>
      </c>
      <c r="C31" s="19" t="s">
        <v>19</v>
      </c>
      <c r="D31" s="20">
        <v>2470865</v>
      </c>
    </row>
    <row r="32" spans="1:4" ht="25.5">
      <c r="A32" s="57"/>
      <c r="B32" s="19" t="s">
        <v>41</v>
      </c>
      <c r="C32" s="19" t="s">
        <v>19</v>
      </c>
      <c r="D32" s="20">
        <v>337484</v>
      </c>
    </row>
    <row r="33" spans="1:4" ht="25.5">
      <c r="A33" s="57"/>
      <c r="B33" s="19" t="s">
        <v>42</v>
      </c>
      <c r="C33" s="19" t="s">
        <v>19</v>
      </c>
      <c r="D33" s="4">
        <v>500000</v>
      </c>
    </row>
    <row r="34" spans="1:4" ht="25.5">
      <c r="A34" s="57"/>
      <c r="B34" s="19" t="s">
        <v>43</v>
      </c>
      <c r="C34" s="19" t="s">
        <v>19</v>
      </c>
      <c r="D34" s="4">
        <v>607680</v>
      </c>
    </row>
    <row r="35" spans="1:4" ht="25.5">
      <c r="A35" s="57"/>
      <c r="B35" s="19" t="s">
        <v>44</v>
      </c>
      <c r="C35" s="19" t="s">
        <v>19</v>
      </c>
      <c r="D35" s="20">
        <v>3726504</v>
      </c>
    </row>
    <row r="36" spans="1:4" ht="38.25">
      <c r="A36" s="57"/>
      <c r="B36" s="19" t="s">
        <v>45</v>
      </c>
      <c r="C36" s="19" t="s">
        <v>24</v>
      </c>
      <c r="D36" s="20">
        <v>716400</v>
      </c>
    </row>
    <row r="37" spans="1:4" ht="89.25">
      <c r="A37" s="57"/>
      <c r="B37" s="19" t="s">
        <v>46</v>
      </c>
      <c r="C37" s="19" t="s">
        <v>19</v>
      </c>
      <c r="D37" s="4">
        <v>360000</v>
      </c>
    </row>
    <row r="38" spans="1:4" ht="25.5">
      <c r="A38" s="57"/>
      <c r="B38" s="19" t="s">
        <v>47</v>
      </c>
      <c r="C38" s="19" t="s">
        <v>22</v>
      </c>
      <c r="D38" s="20">
        <v>7000</v>
      </c>
    </row>
    <row r="39" spans="1:4" ht="51">
      <c r="A39" s="57"/>
      <c r="B39" s="19" t="s">
        <v>48</v>
      </c>
      <c r="C39" s="19" t="s">
        <v>19</v>
      </c>
      <c r="D39" s="4">
        <v>70000</v>
      </c>
    </row>
    <row r="40" spans="1:4" ht="38.25">
      <c r="A40" s="57"/>
      <c r="B40" s="19" t="s">
        <v>49</v>
      </c>
      <c r="C40" s="19" t="s">
        <v>19</v>
      </c>
      <c r="D40" s="4">
        <v>50000</v>
      </c>
    </row>
    <row r="41" spans="1:4" ht="63.75">
      <c r="A41" s="57"/>
      <c r="B41" s="19" t="s">
        <v>50</v>
      </c>
      <c r="C41" s="19" t="s">
        <v>19</v>
      </c>
      <c r="D41" s="4">
        <v>1104000</v>
      </c>
    </row>
    <row r="42" spans="1:4" ht="63.75">
      <c r="A42" s="57"/>
      <c r="B42" s="19" t="s">
        <v>51</v>
      </c>
      <c r="C42" s="19" t="s">
        <v>19</v>
      </c>
      <c r="D42" s="4">
        <v>1425400</v>
      </c>
    </row>
    <row r="43" spans="1:4" ht="63.75">
      <c r="A43" s="57"/>
      <c r="B43" s="19" t="s">
        <v>52</v>
      </c>
      <c r="C43" s="19" t="s">
        <v>19</v>
      </c>
      <c r="D43" s="4">
        <v>129600</v>
      </c>
    </row>
    <row r="44" spans="1:4" ht="76.5">
      <c r="A44" s="57"/>
      <c r="B44" s="19" t="s">
        <v>53</v>
      </c>
      <c r="C44" s="19" t="s">
        <v>19</v>
      </c>
      <c r="D44" s="4">
        <v>80000</v>
      </c>
    </row>
    <row r="45" spans="1:4" ht="63.75">
      <c r="A45" s="57"/>
      <c r="B45" s="19" t="s">
        <v>54</v>
      </c>
      <c r="C45" s="19" t="s">
        <v>19</v>
      </c>
      <c r="D45" s="4">
        <v>16000</v>
      </c>
    </row>
    <row r="46" spans="1:4" ht="63.75">
      <c r="A46" s="57"/>
      <c r="B46" s="19" t="s">
        <v>55</v>
      </c>
      <c r="C46" s="19" t="s">
        <v>19</v>
      </c>
      <c r="D46" s="4">
        <v>14000</v>
      </c>
    </row>
    <row r="47" spans="1:4" ht="12.75">
      <c r="A47" s="23" t="s">
        <v>7</v>
      </c>
      <c r="B47" s="7"/>
      <c r="C47" s="24"/>
      <c r="D47" s="25">
        <f>SUM(D12:D46)</f>
        <v>28518048</v>
      </c>
    </row>
    <row r="48" spans="1:4" ht="76.5">
      <c r="A48" s="53" t="s">
        <v>56</v>
      </c>
      <c r="B48" s="26" t="s">
        <v>57</v>
      </c>
      <c r="C48" s="26" t="s">
        <v>58</v>
      </c>
      <c r="D48" s="27">
        <v>105000</v>
      </c>
    </row>
    <row r="49" spans="1:4" ht="63.75">
      <c r="A49" s="53"/>
      <c r="B49" s="26" t="s">
        <v>59</v>
      </c>
      <c r="C49" s="26" t="s">
        <v>58</v>
      </c>
      <c r="D49" s="27">
        <v>1029270</v>
      </c>
    </row>
    <row r="50" spans="1:4" ht="38.25">
      <c r="A50" s="53"/>
      <c r="B50" s="26" t="s">
        <v>60</v>
      </c>
      <c r="C50" s="26" t="s">
        <v>5</v>
      </c>
      <c r="D50" s="27">
        <v>99000</v>
      </c>
    </row>
    <row r="51" spans="1:4" ht="76.5">
      <c r="A51" s="53"/>
      <c r="B51" s="28" t="s">
        <v>61</v>
      </c>
      <c r="C51" s="26" t="s">
        <v>5</v>
      </c>
      <c r="D51" s="27">
        <v>90000</v>
      </c>
    </row>
    <row r="52" spans="1:4" ht="76.5">
      <c r="A52" s="53"/>
      <c r="B52" s="29" t="s">
        <v>61</v>
      </c>
      <c r="C52" s="30" t="s">
        <v>62</v>
      </c>
      <c r="D52" s="31">
        <v>10800</v>
      </c>
    </row>
    <row r="53" spans="1:4" ht="63.75">
      <c r="A53" s="53"/>
      <c r="B53" s="26" t="s">
        <v>63</v>
      </c>
      <c r="C53" s="26" t="s">
        <v>58</v>
      </c>
      <c r="D53" s="20">
        <v>100000</v>
      </c>
    </row>
    <row r="54" spans="1:4" ht="51">
      <c r="A54" s="53"/>
      <c r="B54" s="26" t="s">
        <v>64</v>
      </c>
      <c r="C54" s="26" t="s">
        <v>5</v>
      </c>
      <c r="D54" s="27">
        <v>147560</v>
      </c>
    </row>
    <row r="55" spans="1:4" ht="51">
      <c r="A55" s="53"/>
      <c r="B55" s="26" t="s">
        <v>65</v>
      </c>
      <c r="C55" s="26" t="s">
        <v>5</v>
      </c>
      <c r="D55" s="20">
        <v>48000</v>
      </c>
    </row>
    <row r="56" spans="1:4" ht="12.75">
      <c r="A56" s="5" t="s">
        <v>7</v>
      </c>
      <c r="B56" s="7"/>
      <c r="C56" s="7"/>
      <c r="D56" s="8">
        <f>SUM(D48:D55)</f>
        <v>1629630</v>
      </c>
    </row>
    <row r="57" spans="1:4" ht="102">
      <c r="A57" s="54" t="s">
        <v>66</v>
      </c>
      <c r="B57" s="2" t="s">
        <v>67</v>
      </c>
      <c r="C57" s="2" t="s">
        <v>68</v>
      </c>
      <c r="D57" s="4">
        <v>303842</v>
      </c>
    </row>
    <row r="58" spans="1:4" ht="127.5">
      <c r="A58" s="55"/>
      <c r="B58" s="2" t="s">
        <v>69</v>
      </c>
      <c r="C58" s="2" t="s">
        <v>70</v>
      </c>
      <c r="D58" s="4">
        <v>110000</v>
      </c>
    </row>
    <row r="59" spans="1:4" ht="12.75">
      <c r="A59" s="5" t="s">
        <v>7</v>
      </c>
      <c r="B59" s="7"/>
      <c r="C59" s="7"/>
      <c r="D59" s="8">
        <f>SUM(D57:D58)</f>
        <v>413842</v>
      </c>
    </row>
    <row r="60" spans="1:4" ht="12.75" customHeight="1">
      <c r="A60" s="56" t="s">
        <v>74</v>
      </c>
      <c r="B60" s="2" t="s">
        <v>75</v>
      </c>
      <c r="C60" s="32" t="s">
        <v>71</v>
      </c>
      <c r="D60" s="33">
        <v>10000</v>
      </c>
    </row>
    <row r="61" spans="1:4" ht="38.25">
      <c r="A61" s="56"/>
      <c r="B61" s="2" t="s">
        <v>72</v>
      </c>
      <c r="C61" s="32" t="s">
        <v>73</v>
      </c>
      <c r="D61" s="33">
        <v>33822</v>
      </c>
    </row>
    <row r="62" spans="1:4" ht="12.75">
      <c r="A62" s="23" t="s">
        <v>7</v>
      </c>
      <c r="B62" s="7"/>
      <c r="C62" s="24"/>
      <c r="D62" s="25">
        <f>SUM(D60:D61)</f>
        <v>43822</v>
      </c>
    </row>
    <row r="63" spans="1:4" ht="25.5">
      <c r="A63" s="57" t="s">
        <v>76</v>
      </c>
      <c r="B63" s="16" t="s">
        <v>77</v>
      </c>
      <c r="C63" s="16" t="s">
        <v>5</v>
      </c>
      <c r="D63" s="4">
        <v>60000</v>
      </c>
    </row>
    <row r="64" spans="1:4" ht="25.5">
      <c r="A64" s="57"/>
      <c r="B64" s="2" t="s">
        <v>78</v>
      </c>
      <c r="C64" s="2" t="s">
        <v>5</v>
      </c>
      <c r="D64" s="4">
        <v>58500</v>
      </c>
    </row>
    <row r="65" spans="1:4" ht="12.75">
      <c r="A65" s="5" t="s">
        <v>7</v>
      </c>
      <c r="B65" s="6" t="s">
        <v>8</v>
      </c>
      <c r="C65" s="7"/>
      <c r="D65" s="8">
        <f>SUM(D63:D64)</f>
        <v>118500</v>
      </c>
    </row>
    <row r="66" spans="1:4" ht="25.5">
      <c r="A66" s="26" t="s">
        <v>79</v>
      </c>
      <c r="B66" s="2" t="s">
        <v>80</v>
      </c>
      <c r="C66" s="32" t="s">
        <v>81</v>
      </c>
      <c r="D66" s="34">
        <v>50000</v>
      </c>
    </row>
    <row r="67" spans="1:4" ht="12.75">
      <c r="A67" s="35" t="s">
        <v>7</v>
      </c>
      <c r="B67" s="24"/>
      <c r="C67" s="36"/>
      <c r="D67" s="25">
        <f>SUM(D66:D66)</f>
        <v>50000</v>
      </c>
    </row>
    <row r="68" spans="1:4" ht="25.5">
      <c r="A68" s="53" t="s">
        <v>82</v>
      </c>
      <c r="B68" s="37" t="s">
        <v>83</v>
      </c>
      <c r="C68" s="38" t="s">
        <v>58</v>
      </c>
      <c r="D68" s="33">
        <v>55860</v>
      </c>
    </row>
    <row r="69" spans="1:4" ht="25.5">
      <c r="A69" s="53"/>
      <c r="B69" s="37" t="s">
        <v>84</v>
      </c>
      <c r="C69" s="38" t="s">
        <v>58</v>
      </c>
      <c r="D69" s="33">
        <v>93100</v>
      </c>
    </row>
    <row r="70" spans="1:4" ht="76.5">
      <c r="A70" s="53"/>
      <c r="B70" s="37" t="s">
        <v>85</v>
      </c>
      <c r="C70" s="38" t="s">
        <v>86</v>
      </c>
      <c r="D70" s="33">
        <v>35000</v>
      </c>
    </row>
    <row r="71" spans="1:4" ht="38.25">
      <c r="A71" s="2"/>
      <c r="B71" s="41" t="s">
        <v>95</v>
      </c>
      <c r="C71" s="2" t="s">
        <v>94</v>
      </c>
      <c r="D71" s="42">
        <v>76920</v>
      </c>
    </row>
    <row r="72" spans="1:4" ht="51">
      <c r="A72" s="2"/>
      <c r="B72" s="2" t="s">
        <v>96</v>
      </c>
      <c r="C72" s="2" t="s">
        <v>97</v>
      </c>
      <c r="D72" s="42">
        <v>9777</v>
      </c>
    </row>
    <row r="73" spans="1:4" ht="12.75">
      <c r="A73" s="5" t="s">
        <v>7</v>
      </c>
      <c r="B73" s="6" t="s">
        <v>8</v>
      </c>
      <c r="C73" s="7"/>
      <c r="D73" s="8">
        <v>270657</v>
      </c>
    </row>
    <row r="74" spans="1:4" ht="25.5" customHeight="1">
      <c r="A74" s="51" t="s">
        <v>87</v>
      </c>
      <c r="B74" s="51" t="s">
        <v>88</v>
      </c>
      <c r="C74" s="51" t="s">
        <v>89</v>
      </c>
      <c r="D74" s="39" t="s">
        <v>90</v>
      </c>
    </row>
    <row r="75" spans="1:4" ht="25.5">
      <c r="A75" s="52"/>
      <c r="B75" s="52"/>
      <c r="C75" s="52"/>
      <c r="D75" s="40" t="s">
        <v>91</v>
      </c>
    </row>
    <row r="76" spans="1:4" ht="12.75">
      <c r="A76" s="5" t="s">
        <v>7</v>
      </c>
      <c r="B76" s="6" t="s">
        <v>8</v>
      </c>
      <c r="C76" s="7"/>
      <c r="D76" s="8">
        <v>138000</v>
      </c>
    </row>
    <row r="77" spans="1:4" ht="63.75">
      <c r="A77" s="2" t="s">
        <v>92</v>
      </c>
      <c r="B77" s="2" t="s">
        <v>93</v>
      </c>
      <c r="C77" s="2" t="s">
        <v>94</v>
      </c>
      <c r="D77" s="44">
        <v>8358</v>
      </c>
    </row>
    <row r="78" spans="1:4" ht="12.75">
      <c r="A78" s="43" t="s">
        <v>114</v>
      </c>
      <c r="B78" s="43"/>
      <c r="C78" s="43"/>
      <c r="D78" s="45">
        <f>SUM(D77)</f>
        <v>8358</v>
      </c>
    </row>
    <row r="79" spans="1:4" ht="25.5">
      <c r="A79" s="53" t="s">
        <v>98</v>
      </c>
      <c r="B79" s="2" t="s">
        <v>99</v>
      </c>
      <c r="C79" s="2" t="s">
        <v>5</v>
      </c>
      <c r="D79" s="4">
        <v>4100000</v>
      </c>
    </row>
    <row r="80" spans="1:4" ht="38.25">
      <c r="A80" s="53"/>
      <c r="B80" s="2" t="s">
        <v>100</v>
      </c>
      <c r="C80" s="2" t="s">
        <v>5</v>
      </c>
      <c r="D80" s="4">
        <v>40500</v>
      </c>
    </row>
    <row r="81" spans="1:4" ht="25.5">
      <c r="A81" s="53"/>
      <c r="B81" s="2" t="s">
        <v>101</v>
      </c>
      <c r="C81" s="2" t="s">
        <v>5</v>
      </c>
      <c r="D81" s="4">
        <v>90000</v>
      </c>
    </row>
    <row r="82" spans="1:4" ht="25.5">
      <c r="A82" s="53"/>
      <c r="B82" s="2" t="s">
        <v>102</v>
      </c>
      <c r="C82" s="2" t="s">
        <v>5</v>
      </c>
      <c r="D82" s="4">
        <v>622820</v>
      </c>
    </row>
    <row r="83" spans="1:4" ht="38.25">
      <c r="A83" s="53"/>
      <c r="B83" s="2" t="s">
        <v>103</v>
      </c>
      <c r="C83" s="2" t="s">
        <v>5</v>
      </c>
      <c r="D83" s="4">
        <v>233856</v>
      </c>
    </row>
    <row r="84" spans="1:4" ht="25.5">
      <c r="A84" s="53"/>
      <c r="B84" s="2" t="s">
        <v>104</v>
      </c>
      <c r="C84" s="2" t="s">
        <v>5</v>
      </c>
      <c r="D84" s="4">
        <v>4100000</v>
      </c>
    </row>
    <row r="85" spans="1:4" ht="12.75">
      <c r="A85" s="53"/>
      <c r="B85" s="53" t="s">
        <v>105</v>
      </c>
      <c r="C85" s="53" t="s">
        <v>5</v>
      </c>
      <c r="D85" s="59">
        <v>40500</v>
      </c>
    </row>
    <row r="86" spans="1:4" ht="12.75">
      <c r="A86" s="53"/>
      <c r="B86" s="53"/>
      <c r="C86" s="53"/>
      <c r="D86" s="59"/>
    </row>
    <row r="87" spans="1:4" ht="12.75">
      <c r="A87" s="53"/>
      <c r="B87" s="53"/>
      <c r="C87" s="53"/>
      <c r="D87" s="59"/>
    </row>
    <row r="88" spans="1:4" ht="25.5">
      <c r="A88" s="53"/>
      <c r="B88" s="2" t="s">
        <v>106</v>
      </c>
      <c r="C88" s="2" t="s">
        <v>5</v>
      </c>
      <c r="D88" s="4">
        <v>44000</v>
      </c>
    </row>
    <row r="89" spans="1:4" ht="51">
      <c r="A89" s="53"/>
      <c r="B89" s="2" t="s">
        <v>107</v>
      </c>
      <c r="C89" s="2" t="s">
        <v>5</v>
      </c>
      <c r="D89" s="4">
        <v>450000</v>
      </c>
    </row>
    <row r="90" spans="1:4" ht="51">
      <c r="A90" s="53"/>
      <c r="B90" s="2" t="s">
        <v>108</v>
      </c>
      <c r="C90" s="2" t="s">
        <v>5</v>
      </c>
      <c r="D90" s="4">
        <v>450000</v>
      </c>
    </row>
    <row r="91" spans="1:4" ht="38.25">
      <c r="A91" s="53"/>
      <c r="B91" s="2" t="s">
        <v>109</v>
      </c>
      <c r="C91" s="2" t="s">
        <v>5</v>
      </c>
      <c r="D91" s="4">
        <v>234530</v>
      </c>
    </row>
    <row r="92" spans="1:4" ht="25.5">
      <c r="A92" s="53"/>
      <c r="B92" s="2" t="s">
        <v>110</v>
      </c>
      <c r="C92" s="2" t="s">
        <v>5</v>
      </c>
      <c r="D92" s="4">
        <v>300000</v>
      </c>
    </row>
    <row r="93" spans="1:4" ht="38.25">
      <c r="A93" s="53"/>
      <c r="B93" s="2" t="s">
        <v>111</v>
      </c>
      <c r="C93" s="2" t="s">
        <v>5</v>
      </c>
      <c r="D93" s="4">
        <v>66000</v>
      </c>
    </row>
    <row r="94" spans="1:4" ht="25.5">
      <c r="A94" s="53"/>
      <c r="B94" s="2" t="s">
        <v>112</v>
      </c>
      <c r="C94" s="2" t="s">
        <v>113</v>
      </c>
      <c r="D94" s="4">
        <v>450000</v>
      </c>
    </row>
    <row r="95" spans="1:4" ht="12.75">
      <c r="A95" s="23" t="s">
        <v>7</v>
      </c>
      <c r="B95" s="7"/>
      <c r="C95" s="7"/>
      <c r="D95" s="8">
        <f>SUM(D79:D94)</f>
        <v>11222206</v>
      </c>
    </row>
    <row r="96" spans="1:4" ht="76.5">
      <c r="A96" s="48" t="s">
        <v>117</v>
      </c>
      <c r="B96" s="9" t="s">
        <v>118</v>
      </c>
      <c r="C96" s="9" t="s">
        <v>94</v>
      </c>
      <c r="D96" s="49">
        <v>850162.32</v>
      </c>
    </row>
    <row r="97" spans="1:4" ht="12.75">
      <c r="A97" s="23" t="s">
        <v>7</v>
      </c>
      <c r="B97" s="7"/>
      <c r="C97" s="7"/>
      <c r="D97" s="8">
        <v>850162.32</v>
      </c>
    </row>
    <row r="98" spans="1:4" ht="12.75">
      <c r="A98" s="46" t="s">
        <v>115</v>
      </c>
      <c r="B98" s="47"/>
      <c r="C98" s="47"/>
      <c r="D98" s="50">
        <v>48098785.32</v>
      </c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</sheetData>
  <sheetProtection selectLockedCells="1" selectUnlockedCells="1"/>
  <mergeCells count="16">
    <mergeCell ref="A79:A94"/>
    <mergeCell ref="B85:B87"/>
    <mergeCell ref="C85:C87"/>
    <mergeCell ref="D85:D87"/>
    <mergeCell ref="A1:D2"/>
    <mergeCell ref="A4:A7"/>
    <mergeCell ref="A9:A10"/>
    <mergeCell ref="A12:A46"/>
    <mergeCell ref="A48:A55"/>
    <mergeCell ref="A57:A58"/>
    <mergeCell ref="A60:A61"/>
    <mergeCell ref="A63:A64"/>
    <mergeCell ref="C74:C75"/>
    <mergeCell ref="A68:A70"/>
    <mergeCell ref="A74:A75"/>
    <mergeCell ref="B74:B75"/>
  </mergeCells>
  <printOptions/>
  <pageMargins left="0.75" right="0.75" top="1" bottom="1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lprykowski</cp:lastModifiedBy>
  <dcterms:created xsi:type="dcterms:W3CDTF">2016-03-03T09:37:16Z</dcterms:created>
  <dcterms:modified xsi:type="dcterms:W3CDTF">2017-07-25T08:37:25Z</dcterms:modified>
  <cp:category/>
  <cp:version/>
  <cp:contentType/>
  <cp:contentStatus/>
</cp:coreProperties>
</file>