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240" activeTab="0"/>
  </bookViews>
  <sheets>
    <sheet name="Arkusz1" sheetId="1" r:id="rId1"/>
  </sheets>
  <externalReferences>
    <externalReference r:id="rId4"/>
  </externalReferences>
  <definedNames>
    <definedName name="Notariusz">'[1]SŁOWNIK'!$H$2:$H$100</definedName>
    <definedName name="_xlnm.Print_Area" localSheetId="0">'Arkusz1'!$A$1:$H$176</definedName>
    <definedName name="Rzeczoznawcy">'[1]SŁOWNIK'!$E$2:$E$446</definedName>
  </definedNames>
  <calcPr fullCalcOnLoad="1"/>
</workbook>
</file>

<file path=xl/sharedStrings.xml><?xml version="1.0" encoding="utf-8"?>
<sst xmlns="http://schemas.openxmlformats.org/spreadsheetml/2006/main" count="508" uniqueCount="410">
  <si>
    <t>Lp</t>
  </si>
  <si>
    <t>Adres</t>
  </si>
  <si>
    <t>Obręb</t>
  </si>
  <si>
    <t>Numer działki</t>
  </si>
  <si>
    <t>Numer księgi wieczystej</t>
  </si>
  <si>
    <t>Nieruchomość obciążona</t>
  </si>
  <si>
    <t>RAZEM</t>
  </si>
  <si>
    <t>Osiągnięty dochód
(netto)</t>
  </si>
  <si>
    <r>
      <t>I</t>
    </r>
    <r>
      <rPr>
        <sz val="12"/>
        <rFont val="Times New Roman"/>
        <family val="1"/>
      </rPr>
      <t>. Służebność gruntowa przejścia i przejazdu:</t>
    </r>
  </si>
  <si>
    <r>
      <t xml:space="preserve">II. </t>
    </r>
    <r>
      <rPr>
        <sz val="12"/>
        <rFont val="Times New Roman"/>
        <family val="1"/>
      </rPr>
      <t>Służebność przesyłu:</t>
    </r>
  </si>
  <si>
    <r>
      <t xml:space="preserve">III. </t>
    </r>
    <r>
      <rPr>
        <sz val="12"/>
        <rFont val="Times New Roman"/>
        <family val="1"/>
      </rPr>
      <t>Służebność gruntowa o treści odpowiadającej służebności przesyłu:</t>
    </r>
  </si>
  <si>
    <t>Zgodnie z obowiązującymi przepisami prawa nieruchomość może być obciążona ograniczonymi prawami rzeczowym, które uregulowane są w Księdze II, Tytuł III kodeksu cywilnego.</t>
  </si>
  <si>
    <t xml:space="preserve">Sprawozdanie przygotowano na podstawie §4 uchwały Nr XXXIV/372/96 Rady Miejskiej w Łodzi z dnia 
29 maja 1996 roku w sprawie wyrażenia zgody na obciążanie nieruchomości gruntowych. </t>
  </si>
  <si>
    <t>Sprawozdanie z realizacji w drugim półroczu 2021 r. 
Uchwały Nr XXXIV/372/96 Rady Miejskiej w Łodzi 
z dnia 29 maja 1996 roku w sprawie wyrażenia zgody na obciążanie 
nieruchomości gruntowych.</t>
  </si>
  <si>
    <t>gen. Jarosława Dąbrowskiego bez numeru</t>
  </si>
  <si>
    <t>G-17</t>
  </si>
  <si>
    <t>165/2</t>
  </si>
  <si>
    <t>LD1M/00252101/3</t>
  </si>
  <si>
    <t>Bolesława Limanowskiego 70</t>
  </si>
  <si>
    <t>B-46</t>
  </si>
  <si>
    <t>113</t>
  </si>
  <si>
    <t>LD1M/00002472/7</t>
  </si>
  <si>
    <t>Bolesława Limanowskiego 74</t>
  </si>
  <si>
    <t>111/2</t>
  </si>
  <si>
    <t>LD1M/00098298/2</t>
  </si>
  <si>
    <t>Wólczańska 116</t>
  </si>
  <si>
    <t>S-6</t>
  </si>
  <si>
    <t>344/1</t>
  </si>
  <si>
    <t>LD1M/00002256/7</t>
  </si>
  <si>
    <t>Stanisława Przybyszewskiego 73/75</t>
  </si>
  <si>
    <t>G-4</t>
  </si>
  <si>
    <t>159/8</t>
  </si>
  <si>
    <t>LD1M/0004048/0</t>
  </si>
  <si>
    <t>B-45</t>
  </si>
  <si>
    <t>146/109</t>
  </si>
  <si>
    <t>LD1M/00008781/8</t>
  </si>
  <si>
    <t>G-27</t>
  </si>
  <si>
    <t>477/25</t>
  </si>
  <si>
    <t>LD1M/00345639/2</t>
  </si>
  <si>
    <t>Traktorowa bez numeru</t>
  </si>
  <si>
    <t>P-1</t>
  </si>
  <si>
    <t>73/11</t>
  </si>
  <si>
    <t>LD1M/00144557/4</t>
  </si>
  <si>
    <t>Kołowa bez numeru</t>
  </si>
  <si>
    <t>G-15</t>
  </si>
  <si>
    <t>96/29</t>
  </si>
  <si>
    <t>LD1M/00036329/7</t>
  </si>
  <si>
    <t>Mikołaja Kopernika bez numeru</t>
  </si>
  <si>
    <t>P-18</t>
  </si>
  <si>
    <t>64/13</t>
  </si>
  <si>
    <t>LD1M/00150399/3</t>
  </si>
  <si>
    <t>Szpitalna 11/13</t>
  </si>
  <si>
    <t>W-22</t>
  </si>
  <si>
    <t>19/1</t>
  </si>
  <si>
    <t>LD1M/00094545/1</t>
  </si>
  <si>
    <t>Augustów bez numeru</t>
  </si>
  <si>
    <t>W-34</t>
  </si>
  <si>
    <t>81/3, 83/6</t>
  </si>
  <si>
    <t>LD1M/00018190/1, LD1M/00018188/4</t>
  </si>
  <si>
    <t>Karolewska 29/31</t>
  </si>
  <si>
    <t>25/7</t>
  </si>
  <si>
    <t>LD1M/00053565/8</t>
  </si>
  <si>
    <t>Grażyny Bacewicz bez numeru</t>
  </si>
  <si>
    <t>W-33</t>
  </si>
  <si>
    <t>226/5, 226/6</t>
  </si>
  <si>
    <t>LD1M/00028533/1, LD1M/00028534/8</t>
  </si>
  <si>
    <t>Rokicińska 133</t>
  </si>
  <si>
    <t>88/8</t>
  </si>
  <si>
    <t>LD1M/00030866/1</t>
  </si>
  <si>
    <t>W-24</t>
  </si>
  <si>
    <t>3/16, 4/24</t>
  </si>
  <si>
    <t>LD1M/00105537/3, LD1M/00002782/3</t>
  </si>
  <si>
    <t>4/24</t>
  </si>
  <si>
    <t>LD1M/00002782/3</t>
  </si>
  <si>
    <t>placu 4 Czerwca 1989 Roku</t>
  </si>
  <si>
    <t>478</t>
  </si>
  <si>
    <t>LD1M/00116184/3</t>
  </si>
  <si>
    <t>Rzgowska 202</t>
  </si>
  <si>
    <t>G-29</t>
  </si>
  <si>
    <t>40</t>
  </si>
  <si>
    <t>LD1M/00059017/4</t>
  </si>
  <si>
    <t>Zacisze 7/9</t>
  </si>
  <si>
    <t>S-2</t>
  </si>
  <si>
    <t>120/24</t>
  </si>
  <si>
    <t>LD1M/00113602/9</t>
  </si>
  <si>
    <t>1 Maja bez numeru</t>
  </si>
  <si>
    <t>P-9</t>
  </si>
  <si>
    <t>207/4</t>
  </si>
  <si>
    <t>LD1M/00311710/7</t>
  </si>
  <si>
    <t>P-26</t>
  </si>
  <si>
    <t>78/1, 78/2, 78/8, 78/12, 68/254, 68/174, 68/460, 68/462</t>
  </si>
  <si>
    <t>LD1M/00016026/7,
LD1M/00038001/6,
LD1M/00037593/5</t>
  </si>
  <si>
    <t>Kusocińskiego 122A</t>
  </si>
  <si>
    <t>P-22</t>
  </si>
  <si>
    <t>67/1, 67/2</t>
  </si>
  <si>
    <t>LD1M/00189763/8</t>
  </si>
  <si>
    <t>Wólczańska bez numeru</t>
  </si>
  <si>
    <t>S-9</t>
  </si>
  <si>
    <t>41/27</t>
  </si>
  <si>
    <t>LD1M/00046352/0</t>
  </si>
  <si>
    <t>Klaudiusza Łazowskiego 62</t>
  </si>
  <si>
    <t>228/1</t>
  </si>
  <si>
    <t>LD1M/00120516/1</t>
  </si>
  <si>
    <t>Pojezierska 2c</t>
  </si>
  <si>
    <t>B-28</t>
  </si>
  <si>
    <t>254/7</t>
  </si>
  <si>
    <t>LD1M/00001437/3</t>
  </si>
  <si>
    <t>Municypalna 4</t>
  </si>
  <si>
    <t>G-40</t>
  </si>
  <si>
    <t>328/6</t>
  </si>
  <si>
    <t>LD1M/00151253/5</t>
  </si>
  <si>
    <t>plac Norberta Barlickiego 5</t>
  </si>
  <si>
    <t>P-19</t>
  </si>
  <si>
    <t>178</t>
  </si>
  <si>
    <t>LD1M/00104672/4</t>
  </si>
  <si>
    <t>Oliwkowa bez numeru</t>
  </si>
  <si>
    <t>W-46</t>
  </si>
  <si>
    <t>847/2</t>
  </si>
  <si>
    <t>LD1M/00142525/7</t>
  </si>
  <si>
    <t>G-16</t>
  </si>
  <si>
    <t>140/33, 140/35</t>
  </si>
  <si>
    <t>LD1M/00012668/1</t>
  </si>
  <si>
    <t>Tomasza Judyma 5</t>
  </si>
  <si>
    <t>B-42</t>
  </si>
  <si>
    <t>44/56</t>
  </si>
  <si>
    <t>LD1M/00232873/9</t>
  </si>
  <si>
    <t>Sowińskiego bez numeru</t>
  </si>
  <si>
    <t>B-25</t>
  </si>
  <si>
    <t>299/83</t>
  </si>
  <si>
    <t>LD1M/00354334/0</t>
  </si>
  <si>
    <t>B-49</t>
  </si>
  <si>
    <t>495/105, 495/252, 495/333</t>
  </si>
  <si>
    <t>LD1M/00303595/5 LD1M/00027278/8 LD1M/00047191/0</t>
  </si>
  <si>
    <t>Juliana Tuwima 33, 35</t>
  </si>
  <si>
    <t>14, 15</t>
  </si>
  <si>
    <t>LD1M/00097007/9, LD1M/00099258/7</t>
  </si>
  <si>
    <t>Ciasna 19A, Zaolziańska 49</t>
  </si>
  <si>
    <t>G-11</t>
  </si>
  <si>
    <t>39/6</t>
  </si>
  <si>
    <t>LD1M/00140196/7</t>
  </si>
  <si>
    <t>Trybunalska 28/30</t>
  </si>
  <si>
    <t>676/4</t>
  </si>
  <si>
    <t>LD1M/00157923/5</t>
  </si>
  <si>
    <t>Pomorska 11</t>
  </si>
  <si>
    <t>S-1</t>
  </si>
  <si>
    <t>197</t>
  </si>
  <si>
    <t>Struga 45 i Lipowa 67</t>
  </si>
  <si>
    <t>142/4</t>
  </si>
  <si>
    <t>LD1M/00000782/9</t>
  </si>
  <si>
    <t>Rokicińska bez numeru</t>
  </si>
  <si>
    <t>W-21</t>
  </si>
  <si>
    <t>149/20</t>
  </si>
  <si>
    <t>LD1M/00057747/6</t>
  </si>
  <si>
    <t>B-35</t>
  </si>
  <si>
    <t>45/12, 45/25 45/26</t>
  </si>
  <si>
    <t>LD1M/00003565/3</t>
  </si>
  <si>
    <t>Morgowa bez numeru</t>
  </si>
  <si>
    <t>45/27</t>
  </si>
  <si>
    <t>LD1M/00032415/9</t>
  </si>
  <si>
    <t>162/2, 165/2</t>
  </si>
  <si>
    <t>149/24</t>
  </si>
  <si>
    <t>LD1M/00018917/4</t>
  </si>
  <si>
    <t>Tytoniowa bez numeru</t>
  </si>
  <si>
    <t>45/13</t>
  </si>
  <si>
    <t>LD1M/00031557/9</t>
  </si>
  <si>
    <t>Wschodnia 42</t>
  </si>
  <si>
    <t>224/2</t>
  </si>
  <si>
    <t>LD1M/00000838/7</t>
  </si>
  <si>
    <t>Sobolowa 1</t>
  </si>
  <si>
    <t>W-27</t>
  </si>
  <si>
    <t>25/2</t>
  </si>
  <si>
    <t>LD1M/00121862/8</t>
  </si>
  <si>
    <t>Juliusza Ordona bez numeru</t>
  </si>
  <si>
    <t>G-2</t>
  </si>
  <si>
    <t>175/23</t>
  </si>
  <si>
    <t>LD1M/00028342/5</t>
  </si>
  <si>
    <t>Józefa Mianowskiego bez numeru</t>
  </si>
  <si>
    <t>B-48</t>
  </si>
  <si>
    <t>72/26</t>
  </si>
  <si>
    <t>LD1M/00163195/7</t>
  </si>
  <si>
    <t>W-11</t>
  </si>
  <si>
    <t>100, 203/18, 203/40, 203/41</t>
  </si>
  <si>
    <t>LD1M/00127188/1, LD1M/00342744/0, LD1M/00342493/5, LD1M/00313186/8</t>
  </si>
  <si>
    <t>Pojezierska 10</t>
  </si>
  <si>
    <t>200/10</t>
  </si>
  <si>
    <t>LD1M/00122541/9</t>
  </si>
  <si>
    <t>Wilcza 4</t>
  </si>
  <si>
    <t>W-25</t>
  </si>
  <si>
    <t>134/37</t>
  </si>
  <si>
    <t>LD1M/00029791/4</t>
  </si>
  <si>
    <t>Rzgowska 193</t>
  </si>
  <si>
    <t>420/1</t>
  </si>
  <si>
    <t>LD1M/00123921/4</t>
  </si>
  <si>
    <t>Lutmierska bez numeru</t>
  </si>
  <si>
    <t>LD1M/00355288/9</t>
  </si>
  <si>
    <t>Tarnowska 13</t>
  </si>
  <si>
    <t>P-15</t>
  </si>
  <si>
    <t>441</t>
  </si>
  <si>
    <t>LD1M/00034564/2</t>
  </si>
  <si>
    <t>Telefoniczna 36, Telefoniczna bez numeru</t>
  </si>
  <si>
    <t>W-8</t>
  </si>
  <si>
    <t>118/2, 118/3, 118/12</t>
  </si>
  <si>
    <t>LD1M/00016991/2</t>
  </si>
  <si>
    <t>Lawinowa bez numeru</t>
  </si>
  <si>
    <t>W-16</t>
  </si>
  <si>
    <t>35/2, 85/9</t>
  </si>
  <si>
    <t>LD1M/00064315/1</t>
  </si>
  <si>
    <t>B-38</t>
  </si>
  <si>
    <t>92/1, 92/2</t>
  </si>
  <si>
    <t>LD1M/00103174/6</t>
  </si>
  <si>
    <t>gen. Józefa Sowińskiego 48</t>
  </si>
  <si>
    <t>209/2, 209/3</t>
  </si>
  <si>
    <t>LD1M/00126161/9</t>
  </si>
  <si>
    <t>G-26</t>
  </si>
  <si>
    <t>525/2, 527/2, 593/2, 594/2, 595/2, 526/21</t>
  </si>
  <si>
    <t>LD1M/00023713/2</t>
  </si>
  <si>
    <t>Giewont bez numeru</t>
  </si>
  <si>
    <t>22</t>
  </si>
  <si>
    <t>LD1M/00136212/5</t>
  </si>
  <si>
    <t>Pojezierska 81</t>
  </si>
  <si>
    <t>B-27</t>
  </si>
  <si>
    <t>138/24</t>
  </si>
  <si>
    <t>LD1M/00121707/4</t>
  </si>
  <si>
    <t>P-20</t>
  </si>
  <si>
    <t>123/30</t>
  </si>
  <si>
    <t>LD1M/00043366/0</t>
  </si>
  <si>
    <t>Wacława Wojewódzkiego bez numeru</t>
  </si>
  <si>
    <t>W-35</t>
  </si>
  <si>
    <t>53/65</t>
  </si>
  <si>
    <t>LD1M/00146418/2</t>
  </si>
  <si>
    <t>Moryca Welta bez numeru</t>
  </si>
  <si>
    <t>61/14</t>
  </si>
  <si>
    <t>LD1M/00122321/1</t>
  </si>
  <si>
    <t>Leona Schillera bez numeru</t>
  </si>
  <si>
    <t>247/10</t>
  </si>
  <si>
    <t>LD1M/00002015/6</t>
  </si>
  <si>
    <t>235/27, 236/10 i 240/3</t>
  </si>
  <si>
    <t>LD1M/00001881/0, LD1M/00056862/1</t>
  </si>
  <si>
    <t>Skalna bez numeru</t>
  </si>
  <si>
    <t>W-12</t>
  </si>
  <si>
    <t>399/37</t>
  </si>
  <si>
    <t>LD1M/00035364/7</t>
  </si>
  <si>
    <t>183/44</t>
  </si>
  <si>
    <t>LD1M/00035277/0</t>
  </si>
  <si>
    <t>G-6</t>
  </si>
  <si>
    <t>20/10, 20/12</t>
  </si>
  <si>
    <t>LD1M/00059031/8, LD1M/00027706/8</t>
  </si>
  <si>
    <t>Tramwajowa 17 i bez numeru</t>
  </si>
  <si>
    <t>325/11, 323/17</t>
  </si>
  <si>
    <t>LD1M/00346311/4
LD1M/00006368/3</t>
  </si>
  <si>
    <t>Juliana Tuwima 46</t>
  </si>
  <si>
    <t>183/1</t>
  </si>
  <si>
    <t>LD1M/00131822/9</t>
  </si>
  <si>
    <t>Zakładowa 35</t>
  </si>
  <si>
    <t>91/33, 91/30</t>
  </si>
  <si>
    <t>LD1M/00232350/7, LD1M/00232352/1</t>
  </si>
  <si>
    <t>Matek Polskich bez numeru</t>
  </si>
  <si>
    <t>G-44</t>
  </si>
  <si>
    <t>560/9</t>
  </si>
  <si>
    <t>LD1M/00089997/6</t>
  </si>
  <si>
    <t>S-1
S-6</t>
  </si>
  <si>
    <t>328, 348/1, 348/6, 465/2
38/27, 38/28</t>
  </si>
  <si>
    <t>LD1M/00000820/8
LD1M/00120069/2
LD1M/00002241/9
LD1M/00149020/6
LD1M/00005048/7</t>
  </si>
  <si>
    <t>Zachodnia bez numeru</t>
  </si>
  <si>
    <t>9/26</t>
  </si>
  <si>
    <t>LD1M/00136209/1</t>
  </si>
  <si>
    <t>Obywatelska 154</t>
  </si>
  <si>
    <t>P-36</t>
  </si>
  <si>
    <t>145/23</t>
  </si>
  <si>
    <t>LD1M/00038715/4</t>
  </si>
  <si>
    <t>Popioły 28/28A</t>
  </si>
  <si>
    <t>G-52</t>
  </si>
  <si>
    <t>63/1</t>
  </si>
  <si>
    <t>LD1M/00136201/5</t>
  </si>
  <si>
    <t>6/19, 9/1</t>
  </si>
  <si>
    <t>LD1M/0139204/7</t>
  </si>
  <si>
    <t>Aleksandrowska bez numeru</t>
  </si>
  <si>
    <t>B-32</t>
  </si>
  <si>
    <t>180/6</t>
  </si>
  <si>
    <t>LD1M/00142517/8</t>
  </si>
  <si>
    <t>Pilotów bez numeru</t>
  </si>
  <si>
    <t>P-37</t>
  </si>
  <si>
    <t>190/2</t>
  </si>
  <si>
    <t>LD1M/00090269/4</t>
  </si>
  <si>
    <t>Minerska 19</t>
  </si>
  <si>
    <t>315/1</t>
  </si>
  <si>
    <t>LD1M/00066382/5</t>
  </si>
  <si>
    <t>Bieszczadzka 11</t>
  </si>
  <si>
    <t>G-48</t>
  </si>
  <si>
    <t>94/8</t>
  </si>
  <si>
    <t>LD1M/00128906/8</t>
  </si>
  <si>
    <t>Mielizny bez numeru</t>
  </si>
  <si>
    <t>G-23</t>
  </si>
  <si>
    <t>598/3</t>
  </si>
  <si>
    <t>LD1M/001777224/1</t>
  </si>
  <si>
    <t>Giewont 28</t>
  </si>
  <si>
    <t>100</t>
  </si>
  <si>
    <t>LD1M/00127188/1</t>
  </si>
  <si>
    <t>22/8</t>
  </si>
  <si>
    <t>LD1M/00086103/2</t>
  </si>
  <si>
    <t>Juliana Tuwima bez numeru</t>
  </si>
  <si>
    <t>188/15, 188/20</t>
  </si>
  <si>
    <t>LD1M/00010954/9</t>
  </si>
  <si>
    <t>Śląska 168</t>
  </si>
  <si>
    <t>G-19</t>
  </si>
  <si>
    <t>48/15</t>
  </si>
  <si>
    <t>LD1M/00346776/1</t>
  </si>
  <si>
    <t>61/5, 61/9</t>
  </si>
  <si>
    <t>LD1M/00051172/2</t>
  </si>
  <si>
    <t>189/5, 189/6</t>
  </si>
  <si>
    <t>LD1M/00213893/6</t>
  </si>
  <si>
    <t>Stefana Czarnieckiego 1</t>
  </si>
  <si>
    <t>569/89</t>
  </si>
  <si>
    <t>LD1M/00045836/0</t>
  </si>
  <si>
    <t>Kurczaki 133-137</t>
  </si>
  <si>
    <t>G-30</t>
  </si>
  <si>
    <t>625/7</t>
  </si>
  <si>
    <t>LD1M/00160652/8</t>
  </si>
  <si>
    <t>Pomorska 182</t>
  </si>
  <si>
    <t>W-14</t>
  </si>
  <si>
    <t>4/8</t>
  </si>
  <si>
    <t>LD1M/00351289/8</t>
  </si>
  <si>
    <t>Sępia 3</t>
  </si>
  <si>
    <t>76/1</t>
  </si>
  <si>
    <t>LD1M/00023630/6</t>
  </si>
  <si>
    <t>Pomorska 169</t>
  </si>
  <si>
    <t>S-4</t>
  </si>
  <si>
    <t>32/7</t>
  </si>
  <si>
    <t>LD1M/00330543/4</t>
  </si>
  <si>
    <t>Park im. Marszałka Józefa Piłsudskiego</t>
  </si>
  <si>
    <t>P-16</t>
  </si>
  <si>
    <t>1/1</t>
  </si>
  <si>
    <t>LD1M/00086552/4</t>
  </si>
  <si>
    <t>Listopadowa bez numeru</t>
  </si>
  <si>
    <t>126/28</t>
  </si>
  <si>
    <t>LD1M/00351199/0</t>
  </si>
  <si>
    <t>Park 1 Maja</t>
  </si>
  <si>
    <t>G-51</t>
  </si>
  <si>
    <t>4/51</t>
  </si>
  <si>
    <t>LD1M/00033413/2</t>
  </si>
  <si>
    <t>Limanowskiego bez numeru</t>
  </si>
  <si>
    <t>B-44</t>
  </si>
  <si>
    <t>2,9, 3/1</t>
  </si>
  <si>
    <t>LD1M/00145068/6</t>
  </si>
  <si>
    <t>Stokowska bez numeru</t>
  </si>
  <si>
    <t>217</t>
  </si>
  <si>
    <t>LD1M/00039375/5</t>
  </si>
  <si>
    <t>Park Źródła Olechówki, przy rzece Olechówce</t>
  </si>
  <si>
    <t>144, 145/1, 191/11</t>
  </si>
  <si>
    <t>LD1M/00072641/4, LD1M/00023694/2, LD1M/00148736/1</t>
  </si>
  <si>
    <t>Lipowa 91</t>
  </si>
  <si>
    <t>109</t>
  </si>
  <si>
    <t>LD1M/00089086/7</t>
  </si>
  <si>
    <t>Brzezińska 4</t>
  </si>
  <si>
    <t>W-6</t>
  </si>
  <si>
    <t>223</t>
  </si>
  <si>
    <t>LD1M/00104910/5</t>
  </si>
  <si>
    <t>Tymienieckiego 7</t>
  </si>
  <si>
    <t>158/17</t>
  </si>
  <si>
    <t>LD1M/00174255/6</t>
  </si>
  <si>
    <t>Wydawnicza 19 i bez numeru</t>
  </si>
  <si>
    <t>W-23</t>
  </si>
  <si>
    <t>19/16, 34/32</t>
  </si>
  <si>
    <t>LD1M/00343093/8
LD1M/00133345/5</t>
  </si>
  <si>
    <r>
      <t>IV.</t>
    </r>
    <r>
      <rPr>
        <sz val="12"/>
        <rFont val="Times New Roman"/>
        <family val="1"/>
      </rPr>
      <t xml:space="preserve"> Służebność gruntowa oraz służebność przesyłu:</t>
    </r>
  </si>
  <si>
    <t>G-3</t>
  </si>
  <si>
    <t>1/18</t>
  </si>
  <si>
    <t>LD1M/00125722/3</t>
  </si>
  <si>
    <t>Hyrna bez numeru</t>
  </si>
  <si>
    <t>203/40, 203/41</t>
  </si>
  <si>
    <t>LD1M/00342493/5
LD1M/00313186/8</t>
  </si>
  <si>
    <t>Gdańska 75</t>
  </si>
  <si>
    <t>232/4</t>
  </si>
  <si>
    <t>LD1M/00108971/8</t>
  </si>
  <si>
    <t>W drugim półroczu 2021 r. ograniczonym prawem rzeczowym zostały obciążone niżej wymienione nieruchomości stanowiące własność gminy Miasto Łódź:</t>
  </si>
  <si>
    <t>nieodpłatnie</t>
  </si>
  <si>
    <t>W-31</t>
  </si>
  <si>
    <t>Lutomierska bez numeru</t>
  </si>
  <si>
    <t>Rodziny Scheiblerów bez numeru</t>
  </si>
  <si>
    <t>Franciszkańska 133, Okopowa bez numeru</t>
  </si>
  <si>
    <t>Tatrzańska bez numeru</t>
  </si>
  <si>
    <t>Dąbrowskiego 72a i bez numeru</t>
  </si>
  <si>
    <t>Gdańska bez numeru</t>
  </si>
  <si>
    <t>Retkińska 78, Retkińska bez numeru al. Ks. Kardynała Stefana Wyszyńskiego bez numeru</t>
  </si>
  <si>
    <t>Mazurska bez numeru Malczewskiego bez numeru</t>
  </si>
  <si>
    <t>Tytoniowa bez numeru Morgowa bez numeru</t>
  </si>
  <si>
    <t>Giewont 28, Jędrowizna bez numeru Hyrna bez numeru</t>
  </si>
  <si>
    <t>Tatarczana bez numeru Aleksandrowska bez numeru</t>
  </si>
  <si>
    <t>Żywotna bez numeru Klaudiusza Łazowskiego bez numeru</t>
  </si>
  <si>
    <t>Leona Schillera bez numeru Piotrkowska 110, plac Komuny Paryskiej 2</t>
  </si>
  <si>
    <t>Wschodnia 45, Wschodnia bez numeru Stefana Jaracza 12, Prezydenta Gabriela Narutowicza 7/9</t>
  </si>
  <si>
    <t>Białostocka bez numeru</t>
  </si>
  <si>
    <t>LD1M/00106810/8</t>
  </si>
  <si>
    <t xml:space="preserve">LD1M/00172772/2, LD1M/00134956/8, 
LD1M/00078235/7, LD1M/00014838/8,
LD1M/00351289/8  </t>
  </si>
  <si>
    <t>Strajku Łódzkich Studentów w 1981 r. bez numeru, Pomorska 182,  Pomorska 190, Pomorska bez numeru, Telefoniczna bez numeru</t>
  </si>
  <si>
    <t xml:space="preserve">56/12, 56/10, 100/18, 56/3, 56/4, 60/1 
4/2, 4/12, 4/13, 7/8, 4/8  </t>
  </si>
  <si>
    <t>S-3
W-14</t>
  </si>
  <si>
    <t>Papiernicza bez numeru</t>
  </si>
  <si>
    <t>5/47</t>
  </si>
  <si>
    <t>LD1M/000317713/0</t>
  </si>
  <si>
    <t>W-45</t>
  </si>
  <si>
    <t xml:space="preserve">LD1M/00004046/6, LD1M/00013849/1, LD1M/00260622/0, LD1M/00001995/2, LD1M/00030828/3 </t>
  </si>
  <si>
    <t>238/6, 238/15, 233/4, 413, 228/3, 231/3, 236/1</t>
  </si>
  <si>
    <t xml:space="preserve">Jana Kasprowicza bez numeru, Jana Kasprowicza 20 i 25 </t>
  </si>
  <si>
    <r>
      <t>V</t>
    </r>
    <r>
      <rPr>
        <sz val="12"/>
        <rFont val="Times New Roman"/>
        <family val="1"/>
      </rPr>
      <t>. Użytkowanie:</t>
    </r>
  </si>
  <si>
    <t>Druk Nr 22/2022</t>
  </si>
  <si>
    <t>z dnia 24.01.2022 r.</t>
  </si>
  <si>
    <t>z-ca Dyrektora Wydziału</t>
  </si>
  <si>
    <t>Dysponowania Mieniem</t>
  </si>
  <si>
    <t>Monika Adrzejewska-Koniuszaniec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</si>
</sst>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&quot; zł&quot;"/>
  </numFmts>
  <fonts count="11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8" fontId="2" fillId="0" borderId="1" xfId="2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8" fontId="2" fillId="0" borderId="3" xfId="2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8" fontId="2" fillId="0" borderId="3" xfId="2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8" fontId="2" fillId="0" borderId="1" xfId="2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los01\vol_1\DGM\DM\IV%20-%20Oddzia&#322;%20Ograniczonych%20Praw%20Rzeczowych\WEWN\WYKAZ%20SPRAW%20ZAKO&#323;CZONYCH%20AKTEM%20dot%20s&#322;u&#380;ebno&#347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ZEST 21"/>
      <sheetName val="2020"/>
      <sheetName val="ZEST 20"/>
      <sheetName val="2019"/>
      <sheetName val="ZEST 19"/>
      <sheetName val="2018"/>
      <sheetName val="ZEST 18"/>
      <sheetName val="2017"/>
      <sheetName val="ZEST 17"/>
      <sheetName val="ustanowione służebności "/>
      <sheetName val="WYKRESY"/>
      <sheetName val="SŁOWNIK"/>
      <sheetName val="zakończone 2010 r."/>
      <sheetName val="Arkusz1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view="pageBreakPreview" zoomScaleSheetLayoutView="100" workbookViewId="0" topLeftCell="A1">
      <selection activeCell="G3" sqref="G3"/>
    </sheetView>
  </sheetViews>
  <sheetFormatPr defaultColWidth="9.140625" defaultRowHeight="12.75"/>
  <cols>
    <col min="1" max="1" width="7.28125" style="1" customWidth="1"/>
    <col min="2" max="2" width="4.8515625" style="7" customWidth="1"/>
    <col min="3" max="3" width="22.8515625" style="1" customWidth="1"/>
    <col min="4" max="4" width="8.140625" style="1" customWidth="1"/>
    <col min="5" max="5" width="11.140625" style="1" customWidth="1"/>
    <col min="6" max="6" width="17.57421875" style="1" customWidth="1"/>
    <col min="7" max="7" width="15.140625" style="1" customWidth="1"/>
    <col min="8" max="8" width="7.8515625" style="1" customWidth="1"/>
    <col min="9" max="16384" width="9.140625" style="1" customWidth="1"/>
  </cols>
  <sheetData>
    <row r="1" ht="15.75">
      <c r="G1" s="16" t="s">
        <v>405</v>
      </c>
    </row>
    <row r="2" ht="15.75">
      <c r="G2" s="16" t="s">
        <v>406</v>
      </c>
    </row>
    <row r="3" ht="15.75">
      <c r="G3" s="16"/>
    </row>
    <row r="4" ht="15.75">
      <c r="G4" s="15"/>
    </row>
    <row r="5" spans="1:8" ht="76.5" customHeight="1">
      <c r="A5" s="54" t="s">
        <v>13</v>
      </c>
      <c r="B5" s="54"/>
      <c r="C5" s="54"/>
      <c r="D5" s="54"/>
      <c r="E5" s="54"/>
      <c r="F5" s="54"/>
      <c r="G5" s="54"/>
      <c r="H5" s="54"/>
    </row>
    <row r="9" spans="1:8" ht="34.5" customHeight="1">
      <c r="A9" s="55" t="s">
        <v>12</v>
      </c>
      <c r="B9" s="55"/>
      <c r="C9" s="55"/>
      <c r="D9" s="55"/>
      <c r="E9" s="55"/>
      <c r="F9" s="55"/>
      <c r="G9" s="55"/>
      <c r="H9" s="55"/>
    </row>
    <row r="11" spans="1:8" ht="35.25" customHeight="1">
      <c r="A11" s="55" t="s">
        <v>11</v>
      </c>
      <c r="B11" s="55"/>
      <c r="C11" s="55"/>
      <c r="D11" s="55"/>
      <c r="E11" s="55"/>
      <c r="F11" s="55"/>
      <c r="G11" s="55"/>
      <c r="H11" s="55"/>
    </row>
    <row r="13" spans="1:8" ht="29.25" customHeight="1">
      <c r="A13" s="55" t="s">
        <v>374</v>
      </c>
      <c r="B13" s="55"/>
      <c r="C13" s="55"/>
      <c r="D13" s="55"/>
      <c r="E13" s="55"/>
      <c r="F13" s="55"/>
      <c r="G13" s="55"/>
      <c r="H13" s="55"/>
    </row>
    <row r="14" spans="2:8" ht="12" customHeight="1">
      <c r="B14" s="18"/>
      <c r="C14" s="17"/>
      <c r="D14" s="17"/>
      <c r="E14" s="17"/>
      <c r="F14" s="17"/>
      <c r="G14" s="17"/>
      <c r="H14" s="17"/>
    </row>
    <row r="15" spans="2:8" ht="12" customHeight="1">
      <c r="B15" s="18"/>
      <c r="C15" s="17"/>
      <c r="D15" s="17"/>
      <c r="E15" s="17"/>
      <c r="F15" s="17"/>
      <c r="G15" s="17"/>
      <c r="H15" s="17"/>
    </row>
    <row r="17" spans="3:8" ht="15.75">
      <c r="C17" s="50" t="s">
        <v>8</v>
      </c>
      <c r="D17" s="51"/>
      <c r="E17" s="51"/>
      <c r="F17" s="51"/>
      <c r="G17" s="51"/>
      <c r="H17" s="51"/>
    </row>
    <row r="19" spans="2:7" ht="20.25" customHeight="1">
      <c r="B19" s="46" t="s">
        <v>0</v>
      </c>
      <c r="C19" s="53" t="s">
        <v>5</v>
      </c>
      <c r="D19" s="53"/>
      <c r="E19" s="53"/>
      <c r="F19" s="53"/>
      <c r="G19" s="52" t="s">
        <v>7</v>
      </c>
    </row>
    <row r="20" spans="2:7" s="3" customFormat="1" ht="40.5" customHeight="1">
      <c r="B20" s="46"/>
      <c r="C20" s="6" t="s">
        <v>1</v>
      </c>
      <c r="D20" s="6" t="s">
        <v>2</v>
      </c>
      <c r="E20" s="6" t="s">
        <v>3</v>
      </c>
      <c r="F20" s="6" t="s">
        <v>4</v>
      </c>
      <c r="G20" s="52"/>
    </row>
    <row r="21" spans="2:7" ht="27" customHeight="1">
      <c r="B21" s="4">
        <v>1</v>
      </c>
      <c r="C21" s="24" t="s">
        <v>14</v>
      </c>
      <c r="D21" s="24" t="s">
        <v>15</v>
      </c>
      <c r="E21" s="25" t="s">
        <v>16</v>
      </c>
      <c r="F21" s="24" t="s">
        <v>17</v>
      </c>
      <c r="G21" s="26">
        <v>53350</v>
      </c>
    </row>
    <row r="22" spans="2:7" ht="27" customHeight="1">
      <c r="B22" s="4">
        <v>2</v>
      </c>
      <c r="C22" s="27" t="s">
        <v>18</v>
      </c>
      <c r="D22" s="27" t="s">
        <v>19</v>
      </c>
      <c r="E22" s="28" t="s">
        <v>20</v>
      </c>
      <c r="F22" s="27" t="s">
        <v>21</v>
      </c>
      <c r="G22" s="29">
        <v>5550</v>
      </c>
    </row>
    <row r="23" spans="2:7" ht="27" customHeight="1">
      <c r="B23" s="4">
        <v>3</v>
      </c>
      <c r="C23" s="27" t="s">
        <v>22</v>
      </c>
      <c r="D23" s="27" t="s">
        <v>19</v>
      </c>
      <c r="E23" s="28" t="s">
        <v>23</v>
      </c>
      <c r="F23" s="27" t="s">
        <v>24</v>
      </c>
      <c r="G23" s="29">
        <v>8514</v>
      </c>
    </row>
    <row r="24" spans="2:7" ht="14.25" customHeight="1">
      <c r="B24" s="4">
        <v>4</v>
      </c>
      <c r="C24" s="24" t="s">
        <v>25</v>
      </c>
      <c r="D24" s="24" t="s">
        <v>26</v>
      </c>
      <c r="E24" s="25" t="s">
        <v>27</v>
      </c>
      <c r="F24" s="24" t="s">
        <v>28</v>
      </c>
      <c r="G24" s="21">
        <v>91700</v>
      </c>
    </row>
    <row r="25" spans="6:7" ht="25.5" customHeight="1">
      <c r="F25" s="37" t="s">
        <v>6</v>
      </c>
      <c r="G25" s="38">
        <f>SUM(G21:G24)</f>
        <v>159114</v>
      </c>
    </row>
    <row r="26" spans="6:7" ht="15.75" customHeight="1">
      <c r="F26" s="22"/>
      <c r="G26" s="23"/>
    </row>
    <row r="27" spans="6:7" ht="16.5" customHeight="1">
      <c r="F27" s="22"/>
      <c r="G27" s="23"/>
    </row>
    <row r="28" spans="3:8" ht="15.75">
      <c r="C28" s="50" t="s">
        <v>9</v>
      </c>
      <c r="D28" s="51"/>
      <c r="E28" s="51"/>
      <c r="F28" s="51"/>
      <c r="G28" s="51"/>
      <c r="H28" s="51"/>
    </row>
    <row r="30" spans="2:7" ht="20.25" customHeight="1">
      <c r="B30" s="46" t="s">
        <v>0</v>
      </c>
      <c r="C30" s="47" t="s">
        <v>5</v>
      </c>
      <c r="D30" s="47"/>
      <c r="E30" s="47"/>
      <c r="F30" s="47"/>
      <c r="G30" s="52" t="s">
        <v>7</v>
      </c>
    </row>
    <row r="31" spans="2:7" s="3" customFormat="1" ht="40.5" customHeight="1">
      <c r="B31" s="46"/>
      <c r="C31" s="5" t="s">
        <v>1</v>
      </c>
      <c r="D31" s="5" t="s">
        <v>2</v>
      </c>
      <c r="E31" s="5" t="s">
        <v>3</v>
      </c>
      <c r="F31" s="5" t="s">
        <v>4</v>
      </c>
      <c r="G31" s="52"/>
    </row>
    <row r="32" spans="2:7" s="3" customFormat="1" ht="31.5" customHeight="1">
      <c r="B32" s="30">
        <v>1</v>
      </c>
      <c r="C32" s="24" t="s">
        <v>29</v>
      </c>
      <c r="D32" s="24" t="s">
        <v>30</v>
      </c>
      <c r="E32" s="25" t="s">
        <v>31</v>
      </c>
      <c r="F32" s="24" t="s">
        <v>32</v>
      </c>
      <c r="G32" s="26">
        <v>22929</v>
      </c>
    </row>
    <row r="33" spans="2:7" s="3" customFormat="1" ht="12.75" customHeight="1">
      <c r="B33" s="30">
        <v>2</v>
      </c>
      <c r="C33" s="24" t="s">
        <v>377</v>
      </c>
      <c r="D33" s="24" t="s">
        <v>33</v>
      </c>
      <c r="E33" s="25" t="s">
        <v>34</v>
      </c>
      <c r="F33" s="24" t="s">
        <v>35</v>
      </c>
      <c r="G33" s="26">
        <v>330.87</v>
      </c>
    </row>
    <row r="34" spans="2:7" s="3" customFormat="1" ht="12.75" customHeight="1">
      <c r="B34" s="30">
        <v>3</v>
      </c>
      <c r="C34" s="24" t="s">
        <v>391</v>
      </c>
      <c r="D34" s="24" t="s">
        <v>36</v>
      </c>
      <c r="E34" s="25" t="s">
        <v>37</v>
      </c>
      <c r="F34" s="24" t="s">
        <v>38</v>
      </c>
      <c r="G34" s="26">
        <v>1118</v>
      </c>
    </row>
    <row r="35" spans="2:7" s="3" customFormat="1" ht="12.75" customHeight="1">
      <c r="B35" s="30">
        <v>4</v>
      </c>
      <c r="C35" s="24" t="s">
        <v>39</v>
      </c>
      <c r="D35" s="24" t="s">
        <v>40</v>
      </c>
      <c r="E35" s="25" t="s">
        <v>41</v>
      </c>
      <c r="F35" s="24" t="s">
        <v>42</v>
      </c>
      <c r="G35" s="26">
        <v>1200</v>
      </c>
    </row>
    <row r="36" spans="2:7" s="3" customFormat="1" ht="12.75" customHeight="1">
      <c r="B36" s="30">
        <v>5</v>
      </c>
      <c r="C36" s="24" t="s">
        <v>43</v>
      </c>
      <c r="D36" s="24" t="s">
        <v>44</v>
      </c>
      <c r="E36" s="25" t="s">
        <v>45</v>
      </c>
      <c r="F36" s="24" t="s">
        <v>46</v>
      </c>
      <c r="G36" s="26">
        <v>12468</v>
      </c>
    </row>
    <row r="37" spans="2:7" s="3" customFormat="1" ht="27" customHeight="1">
      <c r="B37" s="30">
        <v>6</v>
      </c>
      <c r="C37" s="24" t="s">
        <v>47</v>
      </c>
      <c r="D37" s="24" t="s">
        <v>48</v>
      </c>
      <c r="E37" s="25" t="s">
        <v>49</v>
      </c>
      <c r="F37" s="24" t="s">
        <v>50</v>
      </c>
      <c r="G37" s="26">
        <v>18937</v>
      </c>
    </row>
    <row r="38" spans="2:7" s="3" customFormat="1" ht="12.75" customHeight="1">
      <c r="B38" s="30">
        <v>7</v>
      </c>
      <c r="C38" s="24" t="s">
        <v>51</v>
      </c>
      <c r="D38" s="24" t="s">
        <v>52</v>
      </c>
      <c r="E38" s="25" t="s">
        <v>53</v>
      </c>
      <c r="F38" s="24" t="s">
        <v>54</v>
      </c>
      <c r="G38" s="21">
        <v>1949</v>
      </c>
    </row>
    <row r="39" spans="2:7" s="3" customFormat="1" ht="35.25" customHeight="1">
      <c r="B39" s="30">
        <v>8</v>
      </c>
      <c r="C39" s="24" t="s">
        <v>55</v>
      </c>
      <c r="D39" s="24" t="s">
        <v>56</v>
      </c>
      <c r="E39" s="25" t="s">
        <v>57</v>
      </c>
      <c r="F39" s="24" t="s">
        <v>58</v>
      </c>
      <c r="G39" s="26">
        <f>8004+2013</f>
        <v>10017</v>
      </c>
    </row>
    <row r="40" spans="2:7" s="3" customFormat="1" ht="12.75" customHeight="1">
      <c r="B40" s="30">
        <v>9</v>
      </c>
      <c r="C40" s="24" t="s">
        <v>59</v>
      </c>
      <c r="D40" s="24" t="s">
        <v>48</v>
      </c>
      <c r="E40" s="25" t="s">
        <v>60</v>
      </c>
      <c r="F40" s="24" t="s">
        <v>61</v>
      </c>
      <c r="G40" s="26">
        <v>3867</v>
      </c>
    </row>
    <row r="41" spans="2:7" s="3" customFormat="1" ht="27" customHeight="1">
      <c r="B41" s="30">
        <v>10</v>
      </c>
      <c r="C41" s="24" t="s">
        <v>62</v>
      </c>
      <c r="D41" s="24" t="s">
        <v>63</v>
      </c>
      <c r="E41" s="25" t="s">
        <v>64</v>
      </c>
      <c r="F41" s="24" t="s">
        <v>65</v>
      </c>
      <c r="G41" s="26">
        <v>46700</v>
      </c>
    </row>
    <row r="42" spans="2:7" s="3" customFormat="1" ht="12.75" customHeight="1">
      <c r="B42" s="30">
        <v>11</v>
      </c>
      <c r="C42" s="24" t="s">
        <v>66</v>
      </c>
      <c r="D42" s="24" t="s">
        <v>56</v>
      </c>
      <c r="E42" s="25" t="s">
        <v>67</v>
      </c>
      <c r="F42" s="24" t="s">
        <v>68</v>
      </c>
      <c r="G42" s="26">
        <v>37507</v>
      </c>
    </row>
    <row r="43" spans="2:7" s="3" customFormat="1" ht="29.25" customHeight="1">
      <c r="B43" s="30">
        <v>12</v>
      </c>
      <c r="C43" s="24" t="s">
        <v>378</v>
      </c>
      <c r="D43" s="24" t="s">
        <v>69</v>
      </c>
      <c r="E43" s="25" t="s">
        <v>70</v>
      </c>
      <c r="F43" s="24" t="s">
        <v>71</v>
      </c>
      <c r="G43" s="26">
        <f>21343+55837</f>
        <v>77180</v>
      </c>
    </row>
    <row r="44" spans="2:7" s="3" customFormat="1" ht="29.25" customHeight="1">
      <c r="B44" s="30">
        <v>13</v>
      </c>
      <c r="C44" s="24" t="s">
        <v>378</v>
      </c>
      <c r="D44" s="24" t="s">
        <v>69</v>
      </c>
      <c r="E44" s="25" t="s">
        <v>72</v>
      </c>
      <c r="F44" s="24" t="s">
        <v>73</v>
      </c>
      <c r="G44" s="26">
        <v>4922</v>
      </c>
    </row>
    <row r="45" spans="2:7" s="3" customFormat="1" ht="30.75" customHeight="1">
      <c r="B45" s="30">
        <v>14</v>
      </c>
      <c r="C45" s="24" t="s">
        <v>74</v>
      </c>
      <c r="D45" s="24" t="s">
        <v>26</v>
      </c>
      <c r="E45" s="25" t="s">
        <v>75</v>
      </c>
      <c r="F45" s="24" t="s">
        <v>76</v>
      </c>
      <c r="G45" s="21">
        <v>5727</v>
      </c>
    </row>
    <row r="46" spans="2:7" s="3" customFormat="1" ht="12.75" customHeight="1">
      <c r="B46" s="30">
        <v>15</v>
      </c>
      <c r="C46" s="24" t="s">
        <v>77</v>
      </c>
      <c r="D46" s="24" t="s">
        <v>78</v>
      </c>
      <c r="E46" s="25" t="s">
        <v>79</v>
      </c>
      <c r="F46" s="24" t="s">
        <v>80</v>
      </c>
      <c r="G46" s="26">
        <v>28086</v>
      </c>
    </row>
    <row r="47" spans="2:7" s="3" customFormat="1" ht="12.75" customHeight="1">
      <c r="B47" s="30">
        <v>16</v>
      </c>
      <c r="C47" s="24" t="s">
        <v>81</v>
      </c>
      <c r="D47" s="24" t="s">
        <v>82</v>
      </c>
      <c r="E47" s="25" t="s">
        <v>83</v>
      </c>
      <c r="F47" s="24" t="s">
        <v>84</v>
      </c>
      <c r="G47" s="26">
        <v>45963</v>
      </c>
    </row>
    <row r="48" spans="2:7" s="3" customFormat="1" ht="12.75" customHeight="1">
      <c r="B48" s="30">
        <v>17</v>
      </c>
      <c r="C48" s="24" t="s">
        <v>85</v>
      </c>
      <c r="D48" s="24" t="s">
        <v>86</v>
      </c>
      <c r="E48" s="25" t="s">
        <v>87</v>
      </c>
      <c r="F48" s="24" t="s">
        <v>88</v>
      </c>
      <c r="G48" s="26">
        <v>10000</v>
      </c>
    </row>
    <row r="49" spans="2:7" s="3" customFormat="1" ht="85.5" customHeight="1">
      <c r="B49" s="30">
        <v>18</v>
      </c>
      <c r="C49" s="24" t="s">
        <v>383</v>
      </c>
      <c r="D49" s="24" t="s">
        <v>89</v>
      </c>
      <c r="E49" s="25" t="s">
        <v>90</v>
      </c>
      <c r="F49" s="24" t="s">
        <v>91</v>
      </c>
      <c r="G49" s="26">
        <v>52917</v>
      </c>
    </row>
    <row r="50" spans="2:7" s="3" customFormat="1" ht="12.75" customHeight="1">
      <c r="B50" s="30">
        <v>19</v>
      </c>
      <c r="C50" s="24" t="s">
        <v>92</v>
      </c>
      <c r="D50" s="24" t="s">
        <v>93</v>
      </c>
      <c r="E50" s="25" t="s">
        <v>94</v>
      </c>
      <c r="F50" s="24" t="s">
        <v>95</v>
      </c>
      <c r="G50" s="26">
        <v>3938</v>
      </c>
    </row>
    <row r="51" spans="2:7" s="3" customFormat="1" ht="12.75" customHeight="1">
      <c r="B51" s="30">
        <v>20</v>
      </c>
      <c r="C51" s="24" t="s">
        <v>96</v>
      </c>
      <c r="D51" s="24" t="s">
        <v>97</v>
      </c>
      <c r="E51" s="25" t="s">
        <v>98</v>
      </c>
      <c r="F51" s="24" t="s">
        <v>99</v>
      </c>
      <c r="G51" s="26">
        <v>1296</v>
      </c>
    </row>
    <row r="52" spans="2:7" s="3" customFormat="1" ht="30" customHeight="1">
      <c r="B52" s="30">
        <v>21</v>
      </c>
      <c r="C52" s="24" t="s">
        <v>100</v>
      </c>
      <c r="D52" s="24" t="s">
        <v>36</v>
      </c>
      <c r="E52" s="25" t="s">
        <v>101</v>
      </c>
      <c r="F52" s="24" t="s">
        <v>102</v>
      </c>
      <c r="G52" s="26">
        <v>38513</v>
      </c>
    </row>
    <row r="53" spans="2:7" s="3" customFormat="1" ht="12.75" customHeight="1">
      <c r="B53" s="30">
        <v>22</v>
      </c>
      <c r="C53" s="24" t="s">
        <v>103</v>
      </c>
      <c r="D53" s="24" t="s">
        <v>104</v>
      </c>
      <c r="E53" s="25" t="s">
        <v>105</v>
      </c>
      <c r="F53" s="24" t="s">
        <v>106</v>
      </c>
      <c r="G53" s="26">
        <v>9097</v>
      </c>
    </row>
    <row r="54" spans="2:7" s="3" customFormat="1" ht="12.75" customHeight="1">
      <c r="B54" s="30">
        <v>23</v>
      </c>
      <c r="C54" s="24" t="s">
        <v>107</v>
      </c>
      <c r="D54" s="24" t="s">
        <v>108</v>
      </c>
      <c r="E54" s="25" t="s">
        <v>109</v>
      </c>
      <c r="F54" s="24" t="s">
        <v>110</v>
      </c>
      <c r="G54" s="26">
        <v>272</v>
      </c>
    </row>
    <row r="55" spans="2:7" s="3" customFormat="1" ht="26.25" customHeight="1">
      <c r="B55" s="30">
        <v>24</v>
      </c>
      <c r="C55" s="24" t="s">
        <v>111</v>
      </c>
      <c r="D55" s="24" t="s">
        <v>112</v>
      </c>
      <c r="E55" s="25" t="s">
        <v>113</v>
      </c>
      <c r="F55" s="24" t="s">
        <v>114</v>
      </c>
      <c r="G55" s="26">
        <v>1708</v>
      </c>
    </row>
    <row r="56" spans="2:7" s="3" customFormat="1" ht="12.75" customHeight="1">
      <c r="B56" s="30">
        <v>25</v>
      </c>
      <c r="C56" s="24" t="s">
        <v>43</v>
      </c>
      <c r="D56" s="24" t="s">
        <v>44</v>
      </c>
      <c r="E56" s="25" t="s">
        <v>45</v>
      </c>
      <c r="F56" s="24" t="s">
        <v>46</v>
      </c>
      <c r="G56" s="26">
        <v>1323</v>
      </c>
    </row>
    <row r="57" spans="2:7" s="3" customFormat="1" ht="12.75" customHeight="1">
      <c r="B57" s="30">
        <v>26</v>
      </c>
      <c r="C57" s="24" t="s">
        <v>115</v>
      </c>
      <c r="D57" s="24" t="s">
        <v>116</v>
      </c>
      <c r="E57" s="25" t="s">
        <v>117</v>
      </c>
      <c r="F57" s="24" t="s">
        <v>118</v>
      </c>
      <c r="G57" s="26">
        <v>2371</v>
      </c>
    </row>
    <row r="58" spans="2:7" s="3" customFormat="1" ht="12.75" customHeight="1">
      <c r="B58" s="30">
        <v>27</v>
      </c>
      <c r="C58" s="24" t="s">
        <v>384</v>
      </c>
      <c r="D58" s="24" t="s">
        <v>119</v>
      </c>
      <c r="E58" s="25" t="s">
        <v>120</v>
      </c>
      <c r="F58" s="24" t="s">
        <v>121</v>
      </c>
      <c r="G58" s="26">
        <v>9054</v>
      </c>
    </row>
    <row r="59" spans="2:7" s="3" customFormat="1" ht="12.75" customHeight="1">
      <c r="B59" s="30">
        <v>28</v>
      </c>
      <c r="C59" s="24" t="s">
        <v>122</v>
      </c>
      <c r="D59" s="24" t="s">
        <v>123</v>
      </c>
      <c r="E59" s="25" t="s">
        <v>124</v>
      </c>
      <c r="F59" s="24" t="s">
        <v>125</v>
      </c>
      <c r="G59" s="26">
        <v>6593</v>
      </c>
    </row>
    <row r="60" spans="2:7" s="3" customFormat="1" ht="12.75" customHeight="1">
      <c r="B60" s="30">
        <v>29</v>
      </c>
      <c r="C60" s="24" t="s">
        <v>126</v>
      </c>
      <c r="D60" s="24" t="s">
        <v>127</v>
      </c>
      <c r="E60" s="25" t="s">
        <v>128</v>
      </c>
      <c r="F60" s="24" t="s">
        <v>129</v>
      </c>
      <c r="G60" s="26">
        <v>896</v>
      </c>
    </row>
    <row r="61" spans="2:7" s="3" customFormat="1" ht="12.75" customHeight="1">
      <c r="B61" s="30">
        <v>30</v>
      </c>
      <c r="C61" s="24" t="s">
        <v>43</v>
      </c>
      <c r="D61" s="24" t="s">
        <v>44</v>
      </c>
      <c r="E61" s="25" t="s">
        <v>45</v>
      </c>
      <c r="F61" s="24" t="s">
        <v>46</v>
      </c>
      <c r="G61" s="26">
        <v>167</v>
      </c>
    </row>
    <row r="62" spans="2:7" s="3" customFormat="1" ht="42.75" customHeight="1">
      <c r="B62" s="30">
        <v>31</v>
      </c>
      <c r="C62" s="24" t="s">
        <v>379</v>
      </c>
      <c r="D62" s="24" t="s">
        <v>130</v>
      </c>
      <c r="E62" s="25" t="s">
        <v>131</v>
      </c>
      <c r="F62" s="24" t="s">
        <v>132</v>
      </c>
      <c r="G62" s="26">
        <f>114+939+244</f>
        <v>1297</v>
      </c>
    </row>
    <row r="63" spans="2:7" s="3" customFormat="1" ht="12.75" customHeight="1">
      <c r="B63" s="30">
        <v>32</v>
      </c>
      <c r="C63" s="24" t="s">
        <v>133</v>
      </c>
      <c r="D63" s="24" t="s">
        <v>69</v>
      </c>
      <c r="E63" s="25" t="s">
        <v>134</v>
      </c>
      <c r="F63" s="24" t="s">
        <v>135</v>
      </c>
      <c r="G63" s="26">
        <v>4601</v>
      </c>
    </row>
    <row r="64" spans="2:7" s="3" customFormat="1" ht="32.25" customHeight="1">
      <c r="B64" s="30">
        <v>33</v>
      </c>
      <c r="C64" s="24" t="s">
        <v>136</v>
      </c>
      <c r="D64" s="24" t="s">
        <v>137</v>
      </c>
      <c r="E64" s="25" t="s">
        <v>138</v>
      </c>
      <c r="F64" s="24" t="s">
        <v>139</v>
      </c>
      <c r="G64" s="26">
        <v>733</v>
      </c>
    </row>
    <row r="65" spans="2:7" s="3" customFormat="1" ht="12.75" customHeight="1">
      <c r="B65" s="30">
        <v>34</v>
      </c>
      <c r="C65" s="24" t="s">
        <v>140</v>
      </c>
      <c r="D65" s="24" t="s">
        <v>36</v>
      </c>
      <c r="E65" s="25" t="s">
        <v>141</v>
      </c>
      <c r="F65" s="24" t="s">
        <v>142</v>
      </c>
      <c r="G65" s="26">
        <v>6895</v>
      </c>
    </row>
    <row r="66" spans="2:7" s="3" customFormat="1" ht="12.75" customHeight="1">
      <c r="B66" s="30">
        <v>35</v>
      </c>
      <c r="C66" s="24" t="s">
        <v>143</v>
      </c>
      <c r="D66" s="24" t="s">
        <v>144</v>
      </c>
      <c r="E66" s="25" t="s">
        <v>145</v>
      </c>
      <c r="F66" s="24" t="s">
        <v>392</v>
      </c>
      <c r="G66" s="26">
        <v>3609</v>
      </c>
    </row>
    <row r="67" spans="2:7" s="3" customFormat="1" ht="12.75" customHeight="1">
      <c r="B67" s="30">
        <v>36</v>
      </c>
      <c r="C67" s="24" t="s">
        <v>146</v>
      </c>
      <c r="D67" s="24" t="s">
        <v>112</v>
      </c>
      <c r="E67" s="25" t="s">
        <v>147</v>
      </c>
      <c r="F67" s="24" t="s">
        <v>148</v>
      </c>
      <c r="G67" s="26">
        <v>3278</v>
      </c>
    </row>
    <row r="68" spans="2:7" s="3" customFormat="1" ht="12.75" customHeight="1">
      <c r="B68" s="30">
        <v>37</v>
      </c>
      <c r="C68" s="24" t="s">
        <v>149</v>
      </c>
      <c r="D68" s="24" t="s">
        <v>150</v>
      </c>
      <c r="E68" s="25" t="s">
        <v>151</v>
      </c>
      <c r="F68" s="24" t="s">
        <v>152</v>
      </c>
      <c r="G68" s="26">
        <v>59077</v>
      </c>
    </row>
    <row r="69" spans="2:7" s="3" customFormat="1" ht="12.75" customHeight="1">
      <c r="B69" s="30">
        <v>38</v>
      </c>
      <c r="C69" s="24" t="s">
        <v>385</v>
      </c>
      <c r="D69" s="24" t="s">
        <v>153</v>
      </c>
      <c r="E69" s="25" t="s">
        <v>154</v>
      </c>
      <c r="F69" s="24" t="s">
        <v>155</v>
      </c>
      <c r="G69" s="26">
        <v>16700</v>
      </c>
    </row>
    <row r="70" spans="2:7" s="3" customFormat="1" ht="12.75" customHeight="1">
      <c r="B70" s="30">
        <v>39</v>
      </c>
      <c r="C70" s="24" t="s">
        <v>156</v>
      </c>
      <c r="D70" s="24" t="s">
        <v>153</v>
      </c>
      <c r="E70" s="25" t="s">
        <v>157</v>
      </c>
      <c r="F70" s="24" t="s">
        <v>158</v>
      </c>
      <c r="G70" s="26">
        <v>6685</v>
      </c>
    </row>
    <row r="71" spans="2:7" s="3" customFormat="1" ht="31.5" customHeight="1">
      <c r="B71" s="30">
        <v>40</v>
      </c>
      <c r="C71" s="24" t="s">
        <v>14</v>
      </c>
      <c r="D71" s="24" t="s">
        <v>15</v>
      </c>
      <c r="E71" s="25" t="s">
        <v>159</v>
      </c>
      <c r="F71" s="24" t="s">
        <v>17</v>
      </c>
      <c r="G71" s="26">
        <v>100205</v>
      </c>
    </row>
    <row r="72" spans="2:7" s="3" customFormat="1" ht="12.75" customHeight="1">
      <c r="B72" s="30">
        <v>41</v>
      </c>
      <c r="C72" s="24" t="s">
        <v>149</v>
      </c>
      <c r="D72" s="24" t="s">
        <v>150</v>
      </c>
      <c r="E72" s="25" t="s">
        <v>160</v>
      </c>
      <c r="F72" s="24" t="s">
        <v>161</v>
      </c>
      <c r="G72" s="26">
        <v>16749</v>
      </c>
    </row>
    <row r="73" spans="2:7" s="3" customFormat="1" ht="12.75" customHeight="1">
      <c r="B73" s="30">
        <v>42</v>
      </c>
      <c r="C73" s="24" t="s">
        <v>162</v>
      </c>
      <c r="D73" s="24" t="s">
        <v>153</v>
      </c>
      <c r="E73" s="25" t="s">
        <v>163</v>
      </c>
      <c r="F73" s="24" t="s">
        <v>164</v>
      </c>
      <c r="G73" s="26">
        <v>13429</v>
      </c>
    </row>
    <row r="74" spans="2:7" s="3" customFormat="1" ht="12.75" customHeight="1">
      <c r="B74" s="30">
        <v>43</v>
      </c>
      <c r="C74" s="24" t="s">
        <v>165</v>
      </c>
      <c r="D74" s="24" t="s">
        <v>144</v>
      </c>
      <c r="E74" s="25" t="s">
        <v>166</v>
      </c>
      <c r="F74" s="24" t="s">
        <v>167</v>
      </c>
      <c r="G74" s="26">
        <v>321</v>
      </c>
    </row>
    <row r="75" spans="2:7" s="3" customFormat="1" ht="12.75" customHeight="1">
      <c r="B75" s="30">
        <v>44</v>
      </c>
      <c r="C75" s="24" t="s">
        <v>168</v>
      </c>
      <c r="D75" s="24" t="s">
        <v>169</v>
      </c>
      <c r="E75" s="25" t="s">
        <v>170</v>
      </c>
      <c r="F75" s="24" t="s">
        <v>171</v>
      </c>
      <c r="G75" s="26">
        <v>167</v>
      </c>
    </row>
    <row r="76" spans="2:7" s="3" customFormat="1" ht="26.25" customHeight="1">
      <c r="B76" s="30">
        <v>45</v>
      </c>
      <c r="C76" s="24" t="s">
        <v>172</v>
      </c>
      <c r="D76" s="24" t="s">
        <v>173</v>
      </c>
      <c r="E76" s="25" t="s">
        <v>174</v>
      </c>
      <c r="F76" s="24" t="s">
        <v>175</v>
      </c>
      <c r="G76" s="26">
        <v>653</v>
      </c>
    </row>
    <row r="77" spans="2:7" s="3" customFormat="1" ht="30" customHeight="1">
      <c r="B77" s="30">
        <v>46</v>
      </c>
      <c r="C77" s="24" t="s">
        <v>176</v>
      </c>
      <c r="D77" s="24" t="s">
        <v>177</v>
      </c>
      <c r="E77" s="25" t="s">
        <v>178</v>
      </c>
      <c r="F77" s="24" t="s">
        <v>179</v>
      </c>
      <c r="G77" s="21">
        <v>334</v>
      </c>
    </row>
    <row r="78" spans="2:7" s="3" customFormat="1" ht="61.5" customHeight="1">
      <c r="B78" s="30">
        <v>47</v>
      </c>
      <c r="C78" s="24" t="s">
        <v>386</v>
      </c>
      <c r="D78" s="24" t="s">
        <v>180</v>
      </c>
      <c r="E78" s="25" t="s">
        <v>181</v>
      </c>
      <c r="F78" s="24" t="s">
        <v>182</v>
      </c>
      <c r="G78" s="26">
        <f>7166+1938+129+2655</f>
        <v>11888</v>
      </c>
    </row>
    <row r="79" spans="2:7" s="3" customFormat="1" ht="12.75" customHeight="1">
      <c r="B79" s="30">
        <v>48</v>
      </c>
      <c r="C79" s="24" t="s">
        <v>183</v>
      </c>
      <c r="D79" s="24" t="s">
        <v>104</v>
      </c>
      <c r="E79" s="25" t="s">
        <v>184</v>
      </c>
      <c r="F79" s="24" t="s">
        <v>185</v>
      </c>
      <c r="G79" s="26">
        <v>10900</v>
      </c>
    </row>
    <row r="80" spans="2:7" s="3" customFormat="1" ht="12.75" customHeight="1">
      <c r="B80" s="30">
        <v>49</v>
      </c>
      <c r="C80" s="24" t="s">
        <v>186</v>
      </c>
      <c r="D80" s="24" t="s">
        <v>187</v>
      </c>
      <c r="E80" s="25" t="s">
        <v>188</v>
      </c>
      <c r="F80" s="24" t="s">
        <v>189</v>
      </c>
      <c r="G80" s="26">
        <v>12378</v>
      </c>
    </row>
    <row r="81" spans="2:7" s="3" customFormat="1" ht="12.75" customHeight="1">
      <c r="B81" s="30">
        <v>50</v>
      </c>
      <c r="C81" s="24" t="s">
        <v>190</v>
      </c>
      <c r="D81" s="24" t="s">
        <v>36</v>
      </c>
      <c r="E81" s="25" t="s">
        <v>191</v>
      </c>
      <c r="F81" s="24" t="s">
        <v>192</v>
      </c>
      <c r="G81" s="26">
        <v>3164</v>
      </c>
    </row>
    <row r="82" spans="2:7" s="3" customFormat="1" ht="12.75" customHeight="1">
      <c r="B82" s="30">
        <v>51</v>
      </c>
      <c r="C82" s="24" t="s">
        <v>193</v>
      </c>
      <c r="D82" s="24" t="s">
        <v>33</v>
      </c>
      <c r="E82" s="25" t="s">
        <v>34</v>
      </c>
      <c r="F82" s="24" t="s">
        <v>194</v>
      </c>
      <c r="G82" s="26">
        <v>4239</v>
      </c>
    </row>
    <row r="83" spans="2:7" s="3" customFormat="1" ht="12.75" customHeight="1">
      <c r="B83" s="30">
        <v>52</v>
      </c>
      <c r="C83" s="24" t="s">
        <v>195</v>
      </c>
      <c r="D83" s="24" t="s">
        <v>196</v>
      </c>
      <c r="E83" s="25" t="s">
        <v>197</v>
      </c>
      <c r="F83" s="24" t="s">
        <v>198</v>
      </c>
      <c r="G83" s="26">
        <v>191</v>
      </c>
    </row>
    <row r="84" spans="2:7" s="3" customFormat="1" ht="12.75" customHeight="1">
      <c r="B84" s="30">
        <v>53</v>
      </c>
      <c r="C84" s="24" t="s">
        <v>199</v>
      </c>
      <c r="D84" s="24" t="s">
        <v>200</v>
      </c>
      <c r="E84" s="25" t="s">
        <v>201</v>
      </c>
      <c r="F84" s="24" t="s">
        <v>202</v>
      </c>
      <c r="G84" s="26">
        <v>37903</v>
      </c>
    </row>
    <row r="85" spans="2:7" s="3" customFormat="1" ht="12.75" customHeight="1">
      <c r="B85" s="30">
        <v>54</v>
      </c>
      <c r="C85" s="24" t="s">
        <v>203</v>
      </c>
      <c r="D85" s="24" t="s">
        <v>204</v>
      </c>
      <c r="E85" s="25" t="s">
        <v>205</v>
      </c>
      <c r="F85" s="24" t="s">
        <v>206</v>
      </c>
      <c r="G85" s="26">
        <v>82759</v>
      </c>
    </row>
    <row r="86" spans="2:7" s="3" customFormat="1" ht="39.75" customHeight="1">
      <c r="B86" s="30">
        <v>55</v>
      </c>
      <c r="C86" s="24" t="s">
        <v>387</v>
      </c>
      <c r="D86" s="24" t="s">
        <v>207</v>
      </c>
      <c r="E86" s="25" t="s">
        <v>208</v>
      </c>
      <c r="F86" s="24" t="s">
        <v>209</v>
      </c>
      <c r="G86" s="26">
        <v>8536</v>
      </c>
    </row>
    <row r="87" spans="2:7" s="3" customFormat="1" ht="28.5" customHeight="1">
      <c r="B87" s="30">
        <v>56</v>
      </c>
      <c r="C87" s="24" t="s">
        <v>210</v>
      </c>
      <c r="D87" s="24" t="s">
        <v>127</v>
      </c>
      <c r="E87" s="25" t="s">
        <v>211</v>
      </c>
      <c r="F87" s="24" t="s">
        <v>212</v>
      </c>
      <c r="G87" s="26">
        <v>28111</v>
      </c>
    </row>
    <row r="88" spans="2:7" s="3" customFormat="1" ht="42.75" customHeight="1">
      <c r="B88" s="30">
        <v>57</v>
      </c>
      <c r="C88" s="24" t="s">
        <v>388</v>
      </c>
      <c r="D88" s="24" t="s">
        <v>213</v>
      </c>
      <c r="E88" s="25" t="s">
        <v>214</v>
      </c>
      <c r="F88" s="24" t="s">
        <v>215</v>
      </c>
      <c r="G88" s="26">
        <v>35734</v>
      </c>
    </row>
    <row r="89" spans="2:7" s="3" customFormat="1" ht="12.75" customHeight="1">
      <c r="B89" s="30">
        <v>58</v>
      </c>
      <c r="C89" s="24" t="s">
        <v>216</v>
      </c>
      <c r="D89" s="24" t="s">
        <v>180</v>
      </c>
      <c r="E89" s="25" t="s">
        <v>217</v>
      </c>
      <c r="F89" s="24" t="s">
        <v>218</v>
      </c>
      <c r="G89" s="26">
        <v>62</v>
      </c>
    </row>
    <row r="90" spans="2:7" s="3" customFormat="1" ht="12.75" customHeight="1">
      <c r="B90" s="30">
        <v>59</v>
      </c>
      <c r="C90" s="24" t="s">
        <v>219</v>
      </c>
      <c r="D90" s="24" t="s">
        <v>220</v>
      </c>
      <c r="E90" s="25" t="s">
        <v>221</v>
      </c>
      <c r="F90" s="24" t="s">
        <v>222</v>
      </c>
      <c r="G90" s="26">
        <v>18120</v>
      </c>
    </row>
    <row r="91" spans="2:7" s="3" customFormat="1" ht="12.75" customHeight="1">
      <c r="B91" s="30">
        <v>60</v>
      </c>
      <c r="C91" s="24" t="s">
        <v>96</v>
      </c>
      <c r="D91" s="24" t="s">
        <v>223</v>
      </c>
      <c r="E91" s="25" t="s">
        <v>224</v>
      </c>
      <c r="F91" s="24" t="s">
        <v>225</v>
      </c>
      <c r="G91" s="26">
        <v>1870</v>
      </c>
    </row>
    <row r="92" spans="2:7" s="3" customFormat="1" ht="29.25" customHeight="1">
      <c r="B92" s="30">
        <v>61</v>
      </c>
      <c r="C92" s="24" t="s">
        <v>226</v>
      </c>
      <c r="D92" s="24" t="s">
        <v>227</v>
      </c>
      <c r="E92" s="25" t="s">
        <v>228</v>
      </c>
      <c r="F92" s="24" t="s">
        <v>229</v>
      </c>
      <c r="G92" s="26">
        <v>10184</v>
      </c>
    </row>
    <row r="93" spans="2:7" s="3" customFormat="1" ht="12.75" customHeight="1">
      <c r="B93" s="30">
        <v>62</v>
      </c>
      <c r="C93" s="24" t="s">
        <v>230</v>
      </c>
      <c r="D93" s="24" t="s">
        <v>227</v>
      </c>
      <c r="E93" s="25" t="s">
        <v>231</v>
      </c>
      <c r="F93" s="24" t="s">
        <v>232</v>
      </c>
      <c r="G93" s="26">
        <v>7941</v>
      </c>
    </row>
    <row r="94" spans="2:7" s="3" customFormat="1" ht="30" customHeight="1">
      <c r="B94" s="30">
        <v>63</v>
      </c>
      <c r="C94" s="27" t="s">
        <v>233</v>
      </c>
      <c r="D94" s="27" t="s">
        <v>26</v>
      </c>
      <c r="E94" s="28" t="s">
        <v>234</v>
      </c>
      <c r="F94" s="27" t="s">
        <v>235</v>
      </c>
      <c r="G94" s="29">
        <v>24251</v>
      </c>
    </row>
    <row r="95" spans="2:7" s="3" customFormat="1" ht="42.75" customHeight="1">
      <c r="B95" s="30">
        <v>64</v>
      </c>
      <c r="C95" s="27" t="s">
        <v>389</v>
      </c>
      <c r="D95" s="27" t="s">
        <v>26</v>
      </c>
      <c r="E95" s="28" t="s">
        <v>236</v>
      </c>
      <c r="F95" s="27" t="s">
        <v>237</v>
      </c>
      <c r="G95" s="29">
        <v>2600</v>
      </c>
    </row>
    <row r="96" spans="2:7" s="3" customFormat="1" ht="12.75" customHeight="1">
      <c r="B96" s="30">
        <v>65</v>
      </c>
      <c r="C96" s="27" t="s">
        <v>238</v>
      </c>
      <c r="D96" s="27" t="s">
        <v>239</v>
      </c>
      <c r="E96" s="28" t="s">
        <v>240</v>
      </c>
      <c r="F96" s="27" t="s">
        <v>241</v>
      </c>
      <c r="G96" s="29">
        <v>639</v>
      </c>
    </row>
    <row r="97" spans="2:7" s="3" customFormat="1" ht="12.75" customHeight="1">
      <c r="B97" s="30">
        <v>66</v>
      </c>
      <c r="C97" s="27" t="s">
        <v>377</v>
      </c>
      <c r="D97" s="27" t="s">
        <v>33</v>
      </c>
      <c r="E97" s="28" t="s">
        <v>242</v>
      </c>
      <c r="F97" s="27" t="s">
        <v>243</v>
      </c>
      <c r="G97" s="29">
        <v>3639</v>
      </c>
    </row>
    <row r="98" spans="2:7" s="3" customFormat="1" ht="33.75" customHeight="1">
      <c r="B98" s="30">
        <v>67</v>
      </c>
      <c r="C98" s="27" t="s">
        <v>380</v>
      </c>
      <c r="D98" s="27" t="s">
        <v>244</v>
      </c>
      <c r="E98" s="28" t="s">
        <v>245</v>
      </c>
      <c r="F98" s="27" t="s">
        <v>246</v>
      </c>
      <c r="G98" s="29">
        <v>28779</v>
      </c>
    </row>
    <row r="99" spans="2:7" s="3" customFormat="1" ht="30.75" customHeight="1">
      <c r="B99" s="30">
        <v>68</v>
      </c>
      <c r="C99" s="27" t="s">
        <v>247</v>
      </c>
      <c r="D99" s="27" t="s">
        <v>82</v>
      </c>
      <c r="E99" s="28" t="s">
        <v>248</v>
      </c>
      <c r="F99" s="27" t="s">
        <v>249</v>
      </c>
      <c r="G99" s="29">
        <v>10799</v>
      </c>
    </row>
    <row r="100" spans="2:7" s="3" customFormat="1" ht="12.75" customHeight="1">
      <c r="B100" s="30">
        <v>69</v>
      </c>
      <c r="C100" s="27" t="s">
        <v>250</v>
      </c>
      <c r="D100" s="27" t="s">
        <v>26</v>
      </c>
      <c r="E100" s="28" t="s">
        <v>251</v>
      </c>
      <c r="F100" s="27" t="s">
        <v>252</v>
      </c>
      <c r="G100" s="29">
        <v>1399</v>
      </c>
    </row>
    <row r="101" spans="2:7" s="3" customFormat="1" ht="31.5" customHeight="1">
      <c r="B101" s="30">
        <v>70</v>
      </c>
      <c r="C101" s="27" t="s">
        <v>253</v>
      </c>
      <c r="D101" s="27" t="s">
        <v>227</v>
      </c>
      <c r="E101" s="28" t="s">
        <v>254</v>
      </c>
      <c r="F101" s="27" t="s">
        <v>255</v>
      </c>
      <c r="G101" s="29">
        <v>70</v>
      </c>
    </row>
    <row r="102" spans="2:7" s="3" customFormat="1" ht="30" customHeight="1">
      <c r="B102" s="30">
        <v>71</v>
      </c>
      <c r="C102" s="27" t="s">
        <v>256</v>
      </c>
      <c r="D102" s="27" t="s">
        <v>257</v>
      </c>
      <c r="E102" s="28" t="s">
        <v>258</v>
      </c>
      <c r="F102" s="27" t="s">
        <v>259</v>
      </c>
      <c r="G102" s="29">
        <v>2349</v>
      </c>
    </row>
    <row r="103" spans="2:7" s="3" customFormat="1" ht="76.5" customHeight="1">
      <c r="B103" s="30">
        <v>72</v>
      </c>
      <c r="C103" s="27" t="s">
        <v>390</v>
      </c>
      <c r="D103" s="27" t="s">
        <v>260</v>
      </c>
      <c r="E103" s="28" t="s">
        <v>261</v>
      </c>
      <c r="F103" s="27" t="s">
        <v>262</v>
      </c>
      <c r="G103" s="29">
        <f>1591+1135+676+642+4171</f>
        <v>8215</v>
      </c>
    </row>
    <row r="104" spans="2:7" s="3" customFormat="1" ht="12.75" customHeight="1">
      <c r="B104" s="30">
        <v>73</v>
      </c>
      <c r="C104" s="27" t="s">
        <v>263</v>
      </c>
      <c r="D104" s="27" t="s">
        <v>144</v>
      </c>
      <c r="E104" s="28" t="s">
        <v>264</v>
      </c>
      <c r="F104" s="27" t="s">
        <v>265</v>
      </c>
      <c r="G104" s="29">
        <v>12307</v>
      </c>
    </row>
    <row r="105" spans="2:7" s="3" customFormat="1" ht="12.75" customHeight="1">
      <c r="B105" s="30">
        <v>74</v>
      </c>
      <c r="C105" s="27" t="s">
        <v>266</v>
      </c>
      <c r="D105" s="27" t="s">
        <v>267</v>
      </c>
      <c r="E105" s="28" t="s">
        <v>268</v>
      </c>
      <c r="F105" s="27" t="s">
        <v>269</v>
      </c>
      <c r="G105" s="29">
        <v>44604</v>
      </c>
    </row>
    <row r="106" spans="2:7" s="3" customFormat="1" ht="12.75" customHeight="1">
      <c r="B106" s="30">
        <v>75</v>
      </c>
      <c r="C106" s="27" t="s">
        <v>270</v>
      </c>
      <c r="D106" s="27" t="s">
        <v>271</v>
      </c>
      <c r="E106" s="28" t="s">
        <v>272</v>
      </c>
      <c r="F106" s="27" t="s">
        <v>273</v>
      </c>
      <c r="G106" s="29">
        <v>10420</v>
      </c>
    </row>
    <row r="107" spans="2:7" s="3" customFormat="1" ht="12.75" customHeight="1">
      <c r="B107" s="30">
        <v>76</v>
      </c>
      <c r="C107" s="27" t="s">
        <v>55</v>
      </c>
      <c r="D107" s="27" t="s">
        <v>63</v>
      </c>
      <c r="E107" s="28" t="s">
        <v>274</v>
      </c>
      <c r="F107" s="27" t="s">
        <v>275</v>
      </c>
      <c r="G107" s="29">
        <v>19712</v>
      </c>
    </row>
    <row r="108" spans="2:7" s="3" customFormat="1" ht="29.25" customHeight="1">
      <c r="B108" s="30">
        <v>77</v>
      </c>
      <c r="C108" s="27" t="s">
        <v>276</v>
      </c>
      <c r="D108" s="27" t="s">
        <v>277</v>
      </c>
      <c r="E108" s="28" t="s">
        <v>278</v>
      </c>
      <c r="F108" s="27" t="s">
        <v>279</v>
      </c>
      <c r="G108" s="36">
        <v>30723</v>
      </c>
    </row>
    <row r="109" spans="2:7" s="3" customFormat="1" ht="12.75" customHeight="1">
      <c r="B109" s="30">
        <v>78</v>
      </c>
      <c r="C109" s="31" t="s">
        <v>280</v>
      </c>
      <c r="D109" s="31" t="s">
        <v>281</v>
      </c>
      <c r="E109" s="32" t="s">
        <v>282</v>
      </c>
      <c r="F109" s="31" t="s">
        <v>283</v>
      </c>
      <c r="G109" s="29">
        <v>14322</v>
      </c>
    </row>
    <row r="110" spans="2:7" s="3" customFormat="1" ht="12.75" customHeight="1">
      <c r="B110" s="30">
        <v>79</v>
      </c>
      <c r="C110" s="31" t="s">
        <v>284</v>
      </c>
      <c r="D110" s="31" t="s">
        <v>196</v>
      </c>
      <c r="E110" s="32" t="s">
        <v>285</v>
      </c>
      <c r="F110" s="31" t="s">
        <v>286</v>
      </c>
      <c r="G110" s="29">
        <v>2939</v>
      </c>
    </row>
    <row r="111" spans="2:7" s="3" customFormat="1" ht="12.75" customHeight="1">
      <c r="B111" s="30">
        <v>80</v>
      </c>
      <c r="C111" s="33" t="s">
        <v>287</v>
      </c>
      <c r="D111" s="33" t="s">
        <v>288</v>
      </c>
      <c r="E111" s="34" t="s">
        <v>289</v>
      </c>
      <c r="F111" s="33" t="s">
        <v>290</v>
      </c>
      <c r="G111" s="29">
        <v>335</v>
      </c>
    </row>
    <row r="112" spans="2:7" s="3" customFormat="1" ht="12.75" customHeight="1">
      <c r="B112" s="30">
        <v>81</v>
      </c>
      <c r="C112" s="33" t="s">
        <v>291</v>
      </c>
      <c r="D112" s="33" t="s">
        <v>292</v>
      </c>
      <c r="E112" s="34" t="s">
        <v>293</v>
      </c>
      <c r="F112" s="33" t="s">
        <v>294</v>
      </c>
      <c r="G112" s="29">
        <v>120</v>
      </c>
    </row>
    <row r="113" spans="2:7" s="3" customFormat="1" ht="12.75" customHeight="1">
      <c r="B113" s="30">
        <v>82</v>
      </c>
      <c r="C113" s="27" t="s">
        <v>295</v>
      </c>
      <c r="D113" s="27" t="s">
        <v>180</v>
      </c>
      <c r="E113" s="28" t="s">
        <v>296</v>
      </c>
      <c r="F113" s="27" t="s">
        <v>297</v>
      </c>
      <c r="G113" s="36">
        <v>1462</v>
      </c>
    </row>
    <row r="114" spans="2:7" s="3" customFormat="1" ht="28.5" customHeight="1">
      <c r="B114" s="30">
        <v>83</v>
      </c>
      <c r="C114" s="33" t="s">
        <v>276</v>
      </c>
      <c r="D114" s="33" t="s">
        <v>207</v>
      </c>
      <c r="E114" s="34" t="s">
        <v>298</v>
      </c>
      <c r="F114" s="33" t="s">
        <v>299</v>
      </c>
      <c r="G114" s="29">
        <v>943</v>
      </c>
    </row>
    <row r="115" spans="2:7" s="3" customFormat="1" ht="28.5" customHeight="1">
      <c r="B115" s="30">
        <v>84</v>
      </c>
      <c r="C115" s="33" t="s">
        <v>300</v>
      </c>
      <c r="D115" s="33" t="s">
        <v>26</v>
      </c>
      <c r="E115" s="34" t="s">
        <v>301</v>
      </c>
      <c r="F115" s="33" t="s">
        <v>302</v>
      </c>
      <c r="G115" s="29">
        <v>14934</v>
      </c>
    </row>
    <row r="116" spans="2:7" s="3" customFormat="1" ht="12.75" customHeight="1">
      <c r="B116" s="30">
        <v>85</v>
      </c>
      <c r="C116" s="33" t="s">
        <v>303</v>
      </c>
      <c r="D116" s="33" t="s">
        <v>304</v>
      </c>
      <c r="E116" s="34" t="s">
        <v>305</v>
      </c>
      <c r="F116" s="33" t="s">
        <v>306</v>
      </c>
      <c r="G116" s="29">
        <v>18208</v>
      </c>
    </row>
    <row r="117" spans="2:7" s="3" customFormat="1" ht="31.5" customHeight="1">
      <c r="B117" s="30">
        <v>86</v>
      </c>
      <c r="C117" s="33" t="s">
        <v>381</v>
      </c>
      <c r="D117" s="33" t="s">
        <v>244</v>
      </c>
      <c r="E117" s="34" t="s">
        <v>307</v>
      </c>
      <c r="F117" s="33" t="s">
        <v>308</v>
      </c>
      <c r="G117" s="29">
        <v>79110</v>
      </c>
    </row>
    <row r="118" spans="2:7" s="3" customFormat="1" ht="12.75" customHeight="1">
      <c r="B118" s="30">
        <v>87</v>
      </c>
      <c r="C118" s="33" t="s">
        <v>382</v>
      </c>
      <c r="D118" s="33" t="s">
        <v>223</v>
      </c>
      <c r="E118" s="34" t="s">
        <v>309</v>
      </c>
      <c r="F118" s="33" t="s">
        <v>310</v>
      </c>
      <c r="G118" s="29">
        <v>9718</v>
      </c>
    </row>
    <row r="119" spans="2:7" s="3" customFormat="1" ht="12.75" customHeight="1">
      <c r="B119" s="30">
        <v>88</v>
      </c>
      <c r="C119" s="33" t="s">
        <v>311</v>
      </c>
      <c r="D119" s="33" t="s">
        <v>130</v>
      </c>
      <c r="E119" s="34" t="s">
        <v>312</v>
      </c>
      <c r="F119" s="33" t="s">
        <v>313</v>
      </c>
      <c r="G119" s="29">
        <v>522</v>
      </c>
    </row>
    <row r="120" spans="2:7" s="3" customFormat="1" ht="12.75" customHeight="1">
      <c r="B120" s="30">
        <v>89</v>
      </c>
      <c r="C120" s="33" t="s">
        <v>314</v>
      </c>
      <c r="D120" s="33" t="s">
        <v>315</v>
      </c>
      <c r="E120" s="34" t="s">
        <v>316</v>
      </c>
      <c r="F120" s="33" t="s">
        <v>317</v>
      </c>
      <c r="G120" s="29">
        <v>324</v>
      </c>
    </row>
    <row r="121" spans="2:7" s="3" customFormat="1" ht="27" customHeight="1">
      <c r="B121" s="30">
        <v>90</v>
      </c>
      <c r="C121" s="33" t="s">
        <v>22</v>
      </c>
      <c r="D121" s="33" t="s">
        <v>19</v>
      </c>
      <c r="E121" s="34" t="s">
        <v>23</v>
      </c>
      <c r="F121" s="33" t="s">
        <v>24</v>
      </c>
      <c r="G121" s="29">
        <v>2208</v>
      </c>
    </row>
    <row r="122" spans="2:7" s="2" customFormat="1" ht="12.75">
      <c r="B122" s="30">
        <v>91</v>
      </c>
      <c r="C122" s="33" t="s">
        <v>318</v>
      </c>
      <c r="D122" s="33" t="s">
        <v>319</v>
      </c>
      <c r="E122" s="34" t="s">
        <v>320</v>
      </c>
      <c r="F122" s="33" t="s">
        <v>321</v>
      </c>
      <c r="G122" s="29">
        <v>140</v>
      </c>
    </row>
    <row r="123" spans="2:7" s="2" customFormat="1" ht="12.75">
      <c r="B123" s="30">
        <v>92</v>
      </c>
      <c r="C123" s="33" t="s">
        <v>322</v>
      </c>
      <c r="D123" s="33" t="s">
        <v>52</v>
      </c>
      <c r="E123" s="34" t="s">
        <v>323</v>
      </c>
      <c r="F123" s="33" t="s">
        <v>324</v>
      </c>
      <c r="G123" s="29">
        <v>180</v>
      </c>
    </row>
    <row r="124" spans="2:7" s="2" customFormat="1" ht="12.75">
      <c r="B124" s="30">
        <v>93</v>
      </c>
      <c r="C124" s="27" t="s">
        <v>325</v>
      </c>
      <c r="D124" s="27" t="s">
        <v>326</v>
      </c>
      <c r="E124" s="28" t="s">
        <v>327</v>
      </c>
      <c r="F124" s="35" t="s">
        <v>328</v>
      </c>
      <c r="G124" s="36">
        <v>421</v>
      </c>
    </row>
    <row r="125" spans="2:7" ht="21.75" customHeight="1">
      <c r="B125" s="14"/>
      <c r="C125" s="11"/>
      <c r="D125" s="11"/>
      <c r="E125" s="11"/>
      <c r="F125" s="9" t="s">
        <v>6</v>
      </c>
      <c r="G125" s="8">
        <f>SUM(G32:G124)</f>
        <v>1312150.87</v>
      </c>
    </row>
    <row r="129" spans="3:8" ht="15.75">
      <c r="C129" s="50" t="s">
        <v>10</v>
      </c>
      <c r="D129" s="51"/>
      <c r="E129" s="51"/>
      <c r="F129" s="51"/>
      <c r="G129" s="51"/>
      <c r="H129" s="51"/>
    </row>
    <row r="130" spans="3:8" ht="15.75">
      <c r="C130" s="19"/>
      <c r="D130" s="20"/>
      <c r="E130" s="20"/>
      <c r="F130" s="20"/>
      <c r="G130" s="20"/>
      <c r="H130" s="20"/>
    </row>
    <row r="131" spans="2:7" ht="20.25" customHeight="1">
      <c r="B131" s="46" t="s">
        <v>0</v>
      </c>
      <c r="C131" s="47" t="s">
        <v>5</v>
      </c>
      <c r="D131" s="47"/>
      <c r="E131" s="47"/>
      <c r="F131" s="47"/>
      <c r="G131" s="46" t="s">
        <v>7</v>
      </c>
    </row>
    <row r="132" spans="2:7" s="3" customFormat="1" ht="40.5" customHeight="1">
      <c r="B132" s="46"/>
      <c r="C132" s="5" t="s">
        <v>1</v>
      </c>
      <c r="D132" s="5" t="s">
        <v>2</v>
      </c>
      <c r="E132" s="5" t="s">
        <v>3</v>
      </c>
      <c r="F132" s="5" t="s">
        <v>4</v>
      </c>
      <c r="G132" s="46"/>
    </row>
    <row r="133" spans="2:7" ht="25.5">
      <c r="B133" s="4">
        <v>1</v>
      </c>
      <c r="C133" s="24" t="s">
        <v>329</v>
      </c>
      <c r="D133" s="24" t="s">
        <v>330</v>
      </c>
      <c r="E133" s="25" t="s">
        <v>331</v>
      </c>
      <c r="F133" s="24" t="s">
        <v>332</v>
      </c>
      <c r="G133" s="26">
        <v>5900</v>
      </c>
    </row>
    <row r="134" spans="2:7" ht="12.75">
      <c r="B134" s="4">
        <v>2</v>
      </c>
      <c r="C134" s="24" t="s">
        <v>333</v>
      </c>
      <c r="D134" s="24" t="s">
        <v>180</v>
      </c>
      <c r="E134" s="25" t="s">
        <v>334</v>
      </c>
      <c r="F134" s="24" t="s">
        <v>335</v>
      </c>
      <c r="G134" s="26">
        <v>660</v>
      </c>
    </row>
    <row r="135" spans="2:7" ht="12.75">
      <c r="B135" s="4">
        <v>3</v>
      </c>
      <c r="C135" s="24" t="s">
        <v>336</v>
      </c>
      <c r="D135" s="24" t="s">
        <v>337</v>
      </c>
      <c r="E135" s="25" t="s">
        <v>338</v>
      </c>
      <c r="F135" s="24" t="s">
        <v>339</v>
      </c>
      <c r="G135" s="26">
        <v>2721</v>
      </c>
    </row>
    <row r="136" spans="2:7" ht="25.5">
      <c r="B136" s="4">
        <v>4</v>
      </c>
      <c r="C136" s="24" t="s">
        <v>340</v>
      </c>
      <c r="D136" s="24" t="s">
        <v>341</v>
      </c>
      <c r="E136" s="25" t="s">
        <v>342</v>
      </c>
      <c r="F136" s="24" t="s">
        <v>343</v>
      </c>
      <c r="G136" s="26">
        <v>12240</v>
      </c>
    </row>
    <row r="137" spans="2:7" ht="12.75">
      <c r="B137" s="4">
        <v>5</v>
      </c>
      <c r="C137" s="24" t="s">
        <v>344</v>
      </c>
      <c r="D137" s="24" t="s">
        <v>200</v>
      </c>
      <c r="E137" s="25" t="s">
        <v>345</v>
      </c>
      <c r="F137" s="24" t="s">
        <v>346</v>
      </c>
      <c r="G137" s="26">
        <v>101</v>
      </c>
    </row>
    <row r="138" spans="2:7" ht="38.25">
      <c r="B138" s="4">
        <v>6</v>
      </c>
      <c r="C138" s="24" t="s">
        <v>347</v>
      </c>
      <c r="D138" s="24" t="s">
        <v>227</v>
      </c>
      <c r="E138" s="25" t="s">
        <v>348</v>
      </c>
      <c r="F138" s="24" t="s">
        <v>349</v>
      </c>
      <c r="G138" s="26">
        <f>255+205+38</f>
        <v>498</v>
      </c>
    </row>
    <row r="139" spans="2:7" ht="12.75">
      <c r="B139" s="4">
        <v>7</v>
      </c>
      <c r="C139" s="24" t="s">
        <v>350</v>
      </c>
      <c r="D139" s="24" t="s">
        <v>223</v>
      </c>
      <c r="E139" s="25" t="s">
        <v>351</v>
      </c>
      <c r="F139" s="24" t="s">
        <v>352</v>
      </c>
      <c r="G139" s="26">
        <v>8826</v>
      </c>
    </row>
    <row r="140" spans="2:7" ht="12.75" customHeight="1">
      <c r="B140" s="4">
        <v>8</v>
      </c>
      <c r="C140" s="24" t="s">
        <v>353</v>
      </c>
      <c r="D140" s="24" t="s">
        <v>354</v>
      </c>
      <c r="E140" s="25" t="s">
        <v>355</v>
      </c>
      <c r="F140" s="24" t="s">
        <v>356</v>
      </c>
      <c r="G140" s="26">
        <v>2800</v>
      </c>
    </row>
    <row r="141" spans="2:7" ht="12.75">
      <c r="B141" s="4">
        <v>9</v>
      </c>
      <c r="C141" s="27" t="s">
        <v>357</v>
      </c>
      <c r="D141" s="27" t="s">
        <v>187</v>
      </c>
      <c r="E141" s="28" t="s">
        <v>358</v>
      </c>
      <c r="F141" s="27" t="s">
        <v>359</v>
      </c>
      <c r="G141" s="29">
        <v>2550.12</v>
      </c>
    </row>
    <row r="142" spans="2:7" ht="25.5">
      <c r="B142" s="4">
        <v>10</v>
      </c>
      <c r="C142" s="27" t="s">
        <v>360</v>
      </c>
      <c r="D142" s="27" t="s">
        <v>361</v>
      </c>
      <c r="E142" s="28" t="s">
        <v>362</v>
      </c>
      <c r="F142" s="27" t="s">
        <v>363</v>
      </c>
      <c r="G142" s="36">
        <v>173</v>
      </c>
    </row>
    <row r="143" spans="2:7" ht="21.75" customHeight="1">
      <c r="B143" s="10"/>
      <c r="C143" s="10"/>
      <c r="D143" s="10"/>
      <c r="E143" s="10"/>
      <c r="F143" s="13" t="s">
        <v>6</v>
      </c>
      <c r="G143" s="12">
        <f>SUM(G133:G142)</f>
        <v>36469.12</v>
      </c>
    </row>
    <row r="147" spans="3:8" ht="15.75">
      <c r="C147" s="50" t="s">
        <v>364</v>
      </c>
      <c r="D147" s="51"/>
      <c r="E147" s="51"/>
      <c r="F147" s="51"/>
      <c r="G147" s="51"/>
      <c r="H147" s="51"/>
    </row>
    <row r="149" spans="2:7" ht="20.25" customHeight="1">
      <c r="B149" s="46" t="s">
        <v>0</v>
      </c>
      <c r="C149" s="47" t="s">
        <v>5</v>
      </c>
      <c r="D149" s="47"/>
      <c r="E149" s="47"/>
      <c r="F149" s="47"/>
      <c r="G149" s="46" t="s">
        <v>7</v>
      </c>
    </row>
    <row r="150" spans="2:7" s="3" customFormat="1" ht="40.5" customHeight="1">
      <c r="B150" s="46"/>
      <c r="C150" s="5" t="s">
        <v>1</v>
      </c>
      <c r="D150" s="5" t="s">
        <v>2</v>
      </c>
      <c r="E150" s="5" t="s">
        <v>3</v>
      </c>
      <c r="F150" s="5" t="s">
        <v>4</v>
      </c>
      <c r="G150" s="46"/>
    </row>
    <row r="151" spans="2:7" ht="12.75" customHeight="1">
      <c r="B151" s="4">
        <v>1</v>
      </c>
      <c r="C151" s="24" t="s">
        <v>96</v>
      </c>
      <c r="D151" s="24" t="s">
        <v>365</v>
      </c>
      <c r="E151" s="25" t="s">
        <v>366</v>
      </c>
      <c r="F151" s="24" t="s">
        <v>367</v>
      </c>
      <c r="G151" s="21">
        <v>2449</v>
      </c>
    </row>
    <row r="152" spans="2:7" ht="25.5">
      <c r="B152" s="39">
        <v>2</v>
      </c>
      <c r="C152" s="24" t="s">
        <v>368</v>
      </c>
      <c r="D152" s="24" t="s">
        <v>180</v>
      </c>
      <c r="E152" s="25" t="s">
        <v>369</v>
      </c>
      <c r="F152" s="24" t="s">
        <v>370</v>
      </c>
      <c r="G152" s="21">
        <f>810+147</f>
        <v>957</v>
      </c>
    </row>
    <row r="153" spans="2:7" ht="12.75">
      <c r="B153" s="39">
        <v>3</v>
      </c>
      <c r="C153" s="27" t="s">
        <v>371</v>
      </c>
      <c r="D153" s="27" t="s">
        <v>112</v>
      </c>
      <c r="E153" s="28" t="s">
        <v>372</v>
      </c>
      <c r="F153" s="27" t="s">
        <v>373</v>
      </c>
      <c r="G153" s="36">
        <v>64850</v>
      </c>
    </row>
    <row r="154" spans="6:7" ht="21.75" customHeight="1">
      <c r="F154" s="13" t="s">
        <v>6</v>
      </c>
      <c r="G154" s="12">
        <f>SUM(G151:G153)</f>
        <v>68256</v>
      </c>
    </row>
    <row r="158" spans="1:8" ht="15.75">
      <c r="A158" s="7"/>
      <c r="B158" s="44"/>
      <c r="C158" s="50" t="s">
        <v>404</v>
      </c>
      <c r="D158" s="51"/>
      <c r="E158" s="51"/>
      <c r="F158" s="51"/>
      <c r="G158" s="51"/>
      <c r="H158" s="51"/>
    </row>
    <row r="159" spans="1:2" ht="12.75">
      <c r="A159" s="7"/>
      <c r="B159" s="1"/>
    </row>
    <row r="160" spans="2:8" s="40" customFormat="1" ht="20.25" customHeight="1">
      <c r="B160" s="46" t="s">
        <v>0</v>
      </c>
      <c r="C160" s="47" t="s">
        <v>5</v>
      </c>
      <c r="D160" s="47"/>
      <c r="E160" s="47"/>
      <c r="F160" s="47"/>
      <c r="G160" s="46" t="s">
        <v>7</v>
      </c>
      <c r="H160" s="48"/>
    </row>
    <row r="161" spans="2:8" s="3" customFormat="1" ht="40.5" customHeight="1">
      <c r="B161" s="46"/>
      <c r="C161" s="5" t="s">
        <v>1</v>
      </c>
      <c r="D161" s="5" t="s">
        <v>2</v>
      </c>
      <c r="E161" s="5" t="s">
        <v>3</v>
      </c>
      <c r="F161" s="5" t="s">
        <v>4</v>
      </c>
      <c r="G161" s="46"/>
      <c r="H161" s="49"/>
    </row>
    <row r="162" spans="2:7" s="40" customFormat="1" ht="120.75" customHeight="1">
      <c r="B162" s="41">
        <v>1</v>
      </c>
      <c r="C162" s="42" t="s">
        <v>394</v>
      </c>
      <c r="D162" s="42" t="s">
        <v>396</v>
      </c>
      <c r="E162" s="42" t="s">
        <v>395</v>
      </c>
      <c r="F162" s="42" t="s">
        <v>393</v>
      </c>
      <c r="G162" s="42" t="s">
        <v>375</v>
      </c>
    </row>
    <row r="163" spans="2:7" s="40" customFormat="1" ht="25.5" customHeight="1">
      <c r="B163" s="41">
        <v>2</v>
      </c>
      <c r="C163" s="42" t="s">
        <v>397</v>
      </c>
      <c r="D163" s="42" t="s">
        <v>376</v>
      </c>
      <c r="E163" s="43" t="s">
        <v>398</v>
      </c>
      <c r="F163" s="42" t="s">
        <v>399</v>
      </c>
      <c r="G163" s="42" t="s">
        <v>375</v>
      </c>
    </row>
    <row r="164" spans="2:7" s="40" customFormat="1" ht="72" customHeight="1">
      <c r="B164" s="41">
        <v>3</v>
      </c>
      <c r="C164" s="42" t="s">
        <v>403</v>
      </c>
      <c r="D164" s="42" t="s">
        <v>400</v>
      </c>
      <c r="E164" s="42" t="s">
        <v>402</v>
      </c>
      <c r="F164" s="42" t="s">
        <v>401</v>
      </c>
      <c r="G164" s="42" t="s">
        <v>375</v>
      </c>
    </row>
    <row r="165" spans="1:2" ht="12.75">
      <c r="A165" s="7"/>
      <c r="B165" s="1"/>
    </row>
    <row r="167" ht="12.75">
      <c r="F167" s="45" t="s">
        <v>407</v>
      </c>
    </row>
    <row r="168" ht="12.75">
      <c r="F168" s="45" t="s">
        <v>408</v>
      </c>
    </row>
    <row r="169" ht="12.75">
      <c r="F169" s="45"/>
    </row>
    <row r="170" ht="12.75">
      <c r="F170" s="45"/>
    </row>
    <row r="171" ht="12.75">
      <c r="F171" s="45" t="s">
        <v>409</v>
      </c>
    </row>
  </sheetData>
  <mergeCells count="25">
    <mergeCell ref="A5:H5"/>
    <mergeCell ref="A9:H9"/>
    <mergeCell ref="A11:H11"/>
    <mergeCell ref="A13:H13"/>
    <mergeCell ref="C17:H17"/>
    <mergeCell ref="C28:H28"/>
    <mergeCell ref="B30:B31"/>
    <mergeCell ref="C30:F30"/>
    <mergeCell ref="G30:G31"/>
    <mergeCell ref="C19:F19"/>
    <mergeCell ref="B19:B20"/>
    <mergeCell ref="G19:G20"/>
    <mergeCell ref="C129:H129"/>
    <mergeCell ref="B131:B132"/>
    <mergeCell ref="C131:F131"/>
    <mergeCell ref="G131:G132"/>
    <mergeCell ref="C158:H158"/>
    <mergeCell ref="C147:H147"/>
    <mergeCell ref="B149:B150"/>
    <mergeCell ref="C149:F149"/>
    <mergeCell ref="G149:G150"/>
    <mergeCell ref="B160:B161"/>
    <mergeCell ref="C160:F160"/>
    <mergeCell ref="G160:G161"/>
    <mergeCell ref="H160:H161"/>
  </mergeCells>
  <printOptions/>
  <pageMargins left="0.63" right="0.21" top="0.25" bottom="0.47" header="0.21" footer="0.23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Łódź</dc:creator>
  <cp:keywords/>
  <dc:description/>
  <cp:lastModifiedBy>Łódź</cp:lastModifiedBy>
  <cp:lastPrinted>2022-01-24T11:04:21Z</cp:lastPrinted>
  <dcterms:created xsi:type="dcterms:W3CDTF">2020-07-16T07:59:27Z</dcterms:created>
  <dcterms:modified xsi:type="dcterms:W3CDTF">2022-01-24T11:05:01Z</dcterms:modified>
  <cp:category/>
  <cp:version/>
  <cp:contentType/>
  <cp:contentStatus/>
</cp:coreProperties>
</file>